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updateLinks="never" codeName="ThisWorkbook" defaultThemeVersion="124226"/>
  <mc:AlternateContent xmlns:mc="http://schemas.openxmlformats.org/markup-compatibility/2006">
    <mc:Choice Requires="x15">
      <x15ac:absPath xmlns:x15ac="http://schemas.microsoft.com/office/spreadsheetml/2010/11/ac" url="O:\Bvh_h000\Cfr_h006\Iro_0ebx\1_Data\Interne_Werking\Annual_and_interim_reports\2019\2Q2019\6. voor website\"/>
    </mc:Choice>
  </mc:AlternateContent>
  <xr:revisionPtr revIDLastSave="0" documentId="13_ncr:1_{7239DA7E-57B8-4E8D-ABBE-7288CBE31B9A}" xr6:coauthVersionLast="41" xr6:coauthVersionMax="41" xr10:uidLastSave="{00000000-0000-0000-0000-000000000000}"/>
  <bookViews>
    <workbookView xWindow="28680" yWindow="-120" windowWidth="29040" windowHeight="15840" tabRatio="897" firstSheet="2" activeTab="11" xr2:uid="{00000000-000D-0000-FFFF-FFFF00000000}"/>
  </bookViews>
  <sheets>
    <sheet name="CONTENT" sheetId="107" r:id="rId1"/>
    <sheet name="1.1 KBC Group" sheetId="96" r:id="rId2"/>
    <sheet name="1.2 Consensus" sheetId="110" r:id="rId3"/>
    <sheet name="2.1 BU BELGIUM" sheetId="98" r:id="rId4"/>
    <sheet name="2.2 BU CZECH REPUBLIC" sheetId="99" r:id="rId5"/>
    <sheet name="2.3 BU INTERNATIONAL MARKETS" sheetId="100" r:id="rId6"/>
    <sheet name="2.3.2 SLOVAKIA" sheetId="102" r:id="rId7"/>
    <sheet name="2.3.1 HUNGARY" sheetId="101" r:id="rId8"/>
    <sheet name="2.3.3 BULGARIA" sheetId="103" r:id="rId9"/>
    <sheet name="2.3.4 IRELAND" sheetId="104" r:id="rId10"/>
    <sheet name="2.4 GROUP CENTRE" sheetId="105" r:id="rId11"/>
    <sheet name="3.1 Credit risk_loan portfolio" sheetId="95" r:id="rId12"/>
  </sheets>
  <externalReferences>
    <externalReference r:id="rId13"/>
    <externalReference r:id="rId14"/>
    <externalReference r:id="rId15"/>
  </externalReferences>
  <definedNames>
    <definedName name="Account_I">#REF!</definedName>
    <definedName name="Account_P">#REF!</definedName>
    <definedName name="Account_T">#REF!</definedName>
    <definedName name="AccountExt_V">#REF!</definedName>
    <definedName name="Actualities_LocalList">OFFSET(#REF!,1,0,COUNTA(#REF!)-1,1)</definedName>
    <definedName name="Actuality_APC_P">#REF!</definedName>
    <definedName name="Actuality_I">#REF!</definedName>
    <definedName name="Actuality_P">#REF!</definedName>
    <definedName name="Actuality_T">#REF!</definedName>
    <definedName name="ActualityExt_V">#REF!</definedName>
    <definedName name="ActualityPrev_P">#REF!</definedName>
    <definedName name="APC_Cube_P">#REF!</definedName>
    <definedName name="APC_IT_Actual_P">[1]Parameters!$F$70</definedName>
    <definedName name="APC_Server_P">#REF!</definedName>
    <definedName name="attribname_p">#REF!</definedName>
    <definedName name="BalansEntity">#REF!</definedName>
    <definedName name="BaseCube_I">#REF!</definedName>
    <definedName name="BaseCube_P">#REF!</definedName>
    <definedName name="BaseCube_T">#REF!</definedName>
    <definedName name="BaseCubeExt_P">#REF!</definedName>
    <definedName name="BuSelection">#REF!</definedName>
    <definedName name="Choice_P">#REF!</definedName>
    <definedName name="ClosingVersion_I">#REF!</definedName>
    <definedName name="ClosingVersion_P">#REF!</definedName>
    <definedName name="ClosingVersion_T">#REF!</definedName>
    <definedName name="ClosingVersionExt_V">#REF!</definedName>
    <definedName name="ClosingVersions_LocalList">OFFSET(#REF!,1,0,COUNTA(#REF!)-1,1)</definedName>
    <definedName name="CompaniesC1_LocalList">OFFSET(#REF!,1,0,COUNTA(#REF!)-1,1)</definedName>
    <definedName name="CompaniesC2_LocalList">OFFSET(#REF!,1,0,COUNTA(#REF!)-1,1)</definedName>
    <definedName name="CompaniesCB_LocalList">OFFSET(#REF!,1,0,COUNTA(#REF!)-1,1)</definedName>
    <definedName name="CompaniesCL_LocalList">OFFSET(#REF!,1,0,COUNTA(#REF!)-1,1)</definedName>
    <definedName name="CompaniesPeriodDependent_LocalList">OFFSET(#REF!,1,0,COUNTA(#REF!)-1,1)</definedName>
    <definedName name="Company_I">#REF!</definedName>
    <definedName name="Company_P">#REF!</definedName>
    <definedName name="Company_T">#REF!</definedName>
    <definedName name="CompanyExt_V">#REF!</definedName>
    <definedName name="CompanyGrouping_I">#REF!</definedName>
    <definedName name="CompanyGrouping_P">#REF!</definedName>
    <definedName name="CompanyGrouping_T">#REF!</definedName>
    <definedName name="CompanyGroupingExt_V">#REF!</definedName>
    <definedName name="CompanyGroupingsPeriodDependent_LocalList">OFFSET(#REF!,1,0,COUNTA(#REF!)-1,1)</definedName>
    <definedName name="CompanyName_P">#REF!</definedName>
    <definedName name="CompanyName_T">#REF!</definedName>
    <definedName name="CompanySelection">#REF!</definedName>
    <definedName name="CompGroup_GRS">#REF!</definedName>
    <definedName name="ConsolidationPerspective_I">#REF!</definedName>
    <definedName name="ConsolidationPerspective_P">#REF!</definedName>
    <definedName name="ConsolidationPerspective_T">#REF!</definedName>
    <definedName name="ConsolidationPerspectiveExt_V">#REF!</definedName>
    <definedName name="ConsoPerspectives_LocalList">OFFSET(#REF!,1,0,COUNTA(#REF!)-1,0)</definedName>
    <definedName name="ContributionVersion_I">#REF!</definedName>
    <definedName name="ContributionVersion_P">#REF!</definedName>
    <definedName name="ContributionVersion_T">#REF!</definedName>
    <definedName name="ContributionVersionExt_V">#REF!</definedName>
    <definedName name="CounterCompany_I">#REF!</definedName>
    <definedName name="CounterCompany_P">#REF!</definedName>
    <definedName name="CounterCompany_T">#REF!</definedName>
    <definedName name="CounterCompanyExt_V">#REF!</definedName>
    <definedName name="CounterDimension_I">#REF!</definedName>
    <definedName name="CounterDimension_P">#REF!</definedName>
    <definedName name="CounterDimension_T">#REF!</definedName>
    <definedName name="CounterDimensionExt_V">#REF!</definedName>
    <definedName name="CP">OFFSET(#REF!,1,0,COUNTA(#REF!)-1,1)</definedName>
    <definedName name="Cube_P">#REF!</definedName>
    <definedName name="CubeAct_P">#REF!</definedName>
    <definedName name="CubePrev_P">#REF!</definedName>
    <definedName name="Currencies_UserForm_List">#REF!</definedName>
    <definedName name="Currency_I">#REF!</definedName>
    <definedName name="Currency_P">#REF!</definedName>
    <definedName name="Currency_T">#REF!</definedName>
    <definedName name="CurrencyAndUnit_I">#REF!</definedName>
    <definedName name="CurrencyAndUnit_P">#REF!</definedName>
    <definedName name="CurrencyAndUnit_T">#REF!</definedName>
    <definedName name="CurrencyExt_V">#REF!</definedName>
    <definedName name="CurrencyInput_P">#REF!</definedName>
    <definedName name="Dim1_I">#REF!</definedName>
    <definedName name="Dim1_P">#REF!</definedName>
    <definedName name="Dim1_T">#REF!</definedName>
    <definedName name="Dim1Ext_V">#REF!</definedName>
    <definedName name="Dim2_I">#REF!</definedName>
    <definedName name="Dim2_P">#REF!</definedName>
    <definedName name="Dim2_T">#REF!</definedName>
    <definedName name="Dim2Ext_V">#REF!</definedName>
    <definedName name="Dim3_GEO_LocalList">OFFSET(#REF!,1,0,COUNTA(#REF!)-1,1)</definedName>
    <definedName name="Dim3_I">#REF!</definedName>
    <definedName name="Dim3_P">#REF!</definedName>
    <definedName name="Dim3_T">#REF!</definedName>
    <definedName name="Dim3Ext_V">#REF!</definedName>
    <definedName name="Dim4_I">#REF!</definedName>
    <definedName name="Dim4_P">#REF!</definedName>
    <definedName name="Dim4_T">#REF!</definedName>
    <definedName name="Dim4Ext_V">#REF!</definedName>
    <definedName name="EntitySelection">#REF!</definedName>
    <definedName name="Filler1_I">#REF!</definedName>
    <definedName name="Filler1_P">#REF!</definedName>
    <definedName name="Filler1_T">#REF!</definedName>
    <definedName name="Filler1Ext_V">#REF!</definedName>
    <definedName name="Filler2_I">#REF!</definedName>
    <definedName name="Filler2_P">#REF!</definedName>
    <definedName name="Filler2_T">#REF!</definedName>
    <definedName name="Filler2Ext_V">#REF!</definedName>
    <definedName name="Filler3_I">#REF!</definedName>
    <definedName name="Filler3_P">#REF!</definedName>
    <definedName name="Filler3_T">#REF!</definedName>
    <definedName name="Filler3Ext_V">#REF!</definedName>
    <definedName name="Forms_List">OFFSET(#REF!,1,0,COUNTA(#REF!)-1,1)</definedName>
    <definedName name="FrozenCubeInd_I">#REF!</definedName>
    <definedName name="FrozenCubeInd_P">#REF!</definedName>
    <definedName name="FrozenCubeInd_T">#REF!</definedName>
    <definedName name="JournalNumber_I">#REF!</definedName>
    <definedName name="JournalNumber_P">#REF!</definedName>
    <definedName name="JournalNumber_T">#REF!</definedName>
    <definedName name="JournalNumberExt_V">#REF!</definedName>
    <definedName name="LijstUnderlying">#REF!</definedName>
    <definedName name="LocalCurrency_P">#REF!</definedName>
    <definedName name="LocalCurrency_T">#REF!</definedName>
    <definedName name="Measure_I">#REF!</definedName>
    <definedName name="Measure_P">#REF!</definedName>
    <definedName name="Measure_T">#REF!</definedName>
    <definedName name="MeasureExt_V">#REF!</definedName>
    <definedName name="Measures_List">OFFSET(#REF!,1,0,COUNTA(#REF!)-1,1)</definedName>
    <definedName name="OriginCompany_I">#REF!</definedName>
    <definedName name="OriginCompany_P">#REF!</definedName>
    <definedName name="OriginCompany_T">#REF!</definedName>
    <definedName name="OriginCompanyExt_V">#REF!</definedName>
    <definedName name="Period_P">#REF!</definedName>
    <definedName name="PeriodDD_I">#REF!</definedName>
    <definedName name="PeriodDD_P">#REF!</definedName>
    <definedName name="Periods_LocalList">OFFSET(#REF!,1,0,COUNTA(#REF!)-1,1)</definedName>
    <definedName name="PeriodScope_I">#REF!</definedName>
    <definedName name="PeriodScope_P">#REF!</definedName>
    <definedName name="PeriodScope_T">#REF!</definedName>
    <definedName name="PeriodScopes_List">OFFSET(#REF!,1,0,COUNTA(#REF!)-1,1)</definedName>
    <definedName name="_xlnm.Print_Area" localSheetId="1">'1.1 KBC Group'!$B$6:$J$73</definedName>
    <definedName name="_xlnm.Print_Area" localSheetId="2">'1.2 Consensus'!$B$5:$L$27</definedName>
    <definedName name="_xlnm.Print_Area" localSheetId="3">'2.1 BU BELGIUM'!$A$5:$P$56</definedName>
    <definedName name="_xlnm.Print_Area" localSheetId="4">'2.2 BU CZECH REPUBLIC'!$A$5:$P$56</definedName>
    <definedName name="_xlnm.Print_Area" localSheetId="5">'2.3 BU INTERNATIONAL MARKETS'!$A$5:$P$51</definedName>
    <definedName name="_xlnm.Print_Area" localSheetId="7">'2.3.1 HUNGARY'!$A$5:$P$50</definedName>
    <definedName name="_xlnm.Print_Area" localSheetId="6">'2.3.2 SLOVAKIA'!$A$5:$P$50</definedName>
    <definedName name="_xlnm.Print_Area" localSheetId="8">'2.3.3 BULGARIA'!$A$5:$P$50</definedName>
    <definedName name="_xlnm.Print_Area" localSheetId="9">'2.3.4 IRELAND'!$A$5:$P$45</definedName>
    <definedName name="_xlnm.Print_Area" localSheetId="10">'2.4 GROUP CENTRE'!$A$6:$P$58</definedName>
    <definedName name="_xlnm.Print_Area" localSheetId="11">'3.1 Credit risk_loan portfolio'!$B$6:$E$112</definedName>
    <definedName name="QESRun_P">#REF!</definedName>
    <definedName name="QESRunInput_P">#REF!</definedName>
    <definedName name="QESRunPrev_P">#REF!</definedName>
    <definedName name="QESRunPrevInput_P">#REF!</definedName>
    <definedName name="Quarter_P">#REF!</definedName>
    <definedName name="QuarterPrev_P">#REF!</definedName>
    <definedName name="ReportVersion_P">#REF!</definedName>
    <definedName name="ReportVersion_V">"A1"</definedName>
    <definedName name="ROFactuality_P">[2]Parameters!$F$68</definedName>
    <definedName name="scenario">#REF!</definedName>
    <definedName name="Server_I">#REF!</definedName>
    <definedName name="Server_P">#REF!</definedName>
    <definedName name="Server_T">#REF!</definedName>
    <definedName name="ServerCube">#REF!</definedName>
    <definedName name="SheetsWithHiddenAnchor_List">OFFSET(#REF!,1,0,COUNTA(#REF!)-1,1)</definedName>
    <definedName name="SubgroupSelection">#REF!</definedName>
    <definedName name="TM1User_P">#REF!</definedName>
    <definedName name="TobecopiedSheets_List">OFFSET(#REF!,1,0,COUNTA(#REF!)-1,1)</definedName>
    <definedName name="TobecopiedSheets_LocalList">OFFSET([3]LocalLists!$N$1,1,0,COUNTA([3]LocalLists!$N:$N)-1,1)</definedName>
    <definedName name="TransactionCurrency_I">#REF!</definedName>
    <definedName name="TransactionCurrency_P">#REF!</definedName>
    <definedName name="TransactionCurrency_T">#REF!</definedName>
    <definedName name="TransactionCurrencyExt_V">#REF!</definedName>
    <definedName name="TrueFalse_List">#REF!</definedName>
    <definedName name="UnitNumber_I">#REF!</definedName>
    <definedName name="UnitNumber_P">#REF!</definedName>
    <definedName name="UnitNumber_T">#REF!</definedName>
    <definedName name="UnitsNumber_List">OFFSET(#REF!,1,0,COUNTA(#REF!)-1,1)</definedName>
    <definedName name="UnitsNumber_LocalList">OFFSET([3]LocalLists!$D$1,1,0,COUNTA([3]LocalLists!$D:$D)-1,1)</definedName>
    <definedName name="UnitsText_List">OFFSET(#REF!,1,0,COUNTA(#REF!)-1,1)</definedName>
    <definedName name="UnitsText_LocalList">OFFSET([3]LocalLists!$C$1,1,0,COUNTA([3]LocalLists!$C:$C)-1,1)</definedName>
    <definedName name="UnitText_I">#REF!</definedName>
    <definedName name="UnitText_P">#REF!</definedName>
    <definedName name="UnitText_T">#REF!</definedName>
    <definedName name="Version_P">#REF!</definedName>
    <definedName name="VersionPrev_P">#REF!</definedName>
  </definedNames>
  <calcPr calcId="191029" calcMode="manual" calcCompleted="0" calcOnSave="0" concurrentCalc="0"/>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0" i="110" l="1"/>
  <c r="K8" i="110"/>
  <c r="L8" i="110"/>
  <c r="K9" i="110"/>
  <c r="L9" i="110"/>
  <c r="K10" i="110"/>
  <c r="L10" i="110"/>
  <c r="K11" i="110"/>
  <c r="L11" i="110"/>
  <c r="K12" i="110"/>
  <c r="L12" i="110"/>
  <c r="K13" i="110"/>
  <c r="L13" i="110"/>
  <c r="K14" i="110"/>
  <c r="L14" i="110"/>
  <c r="K15" i="110"/>
  <c r="L15" i="110"/>
  <c r="K16" i="110"/>
  <c r="L16" i="110"/>
  <c r="K17" i="110"/>
  <c r="L17" i="110"/>
  <c r="K18" i="110"/>
  <c r="L18" i="110"/>
  <c r="K19" i="110"/>
  <c r="L19" i="110"/>
  <c r="K20" i="110"/>
  <c r="K21" i="110"/>
  <c r="L21" i="110"/>
  <c r="K22" i="110"/>
  <c r="L22" i="110"/>
  <c r="K23" i="110"/>
  <c r="L23" i="110"/>
  <c r="K24" i="110"/>
  <c r="L24" i="110"/>
  <c r="K25" i="110"/>
  <c r="L25" i="110"/>
  <c r="K26" i="110"/>
  <c r="L26" i="110"/>
  <c r="K27" i="110"/>
  <c r="L27" i="110"/>
  <c r="L7" i="110"/>
  <c r="K7" i="110"/>
</calcChain>
</file>

<file path=xl/sharedStrings.xml><?xml version="1.0" encoding="utf-8"?>
<sst xmlns="http://schemas.openxmlformats.org/spreadsheetml/2006/main" count="947" uniqueCount="346">
  <si>
    <t>Total</t>
  </si>
  <si>
    <t>Q2</t>
  </si>
  <si>
    <t>Other</t>
  </si>
  <si>
    <t>Operating expenses</t>
  </si>
  <si>
    <t>Impairment</t>
  </si>
  <si>
    <t>Banking</t>
  </si>
  <si>
    <t>Insurance</t>
  </si>
  <si>
    <t>Allocated capital (end of period)</t>
  </si>
  <si>
    <t>Net interest income</t>
  </si>
  <si>
    <t>Non-life insurance (before reinsurance)</t>
  </si>
  <si>
    <t>Earned premiums</t>
  </si>
  <si>
    <t>Technical charges</t>
  </si>
  <si>
    <t>Life insurance (before reinsurance)</t>
  </si>
  <si>
    <t>Ceded reinsurance result</t>
  </si>
  <si>
    <t>Dividend income</t>
  </si>
  <si>
    <t>Net realised result from available-for-sale assets</t>
  </si>
  <si>
    <t>Net fee and commission income</t>
  </si>
  <si>
    <t>Other net income</t>
  </si>
  <si>
    <t>Total income</t>
  </si>
  <si>
    <t>Result before tax</t>
  </si>
  <si>
    <t>Income tax expense</t>
  </si>
  <si>
    <t>Result after tax</t>
  </si>
  <si>
    <t>Return on allocated capital (ROAC)</t>
  </si>
  <si>
    <t>Cost/income ratio, banking</t>
  </si>
  <si>
    <t>Combined ratio, non-life insurance</t>
  </si>
  <si>
    <t>Attributable to equity holders of the parent</t>
  </si>
  <si>
    <t>KBC GROUP</t>
  </si>
  <si>
    <t>FY2016</t>
  </si>
  <si>
    <t xml:space="preserve">     Belgium</t>
  </si>
  <si>
    <t xml:space="preserve">     Czech Republic</t>
  </si>
  <si>
    <t xml:space="preserve">     International Markets</t>
  </si>
  <si>
    <t xml:space="preserve">     Group Centre</t>
  </si>
  <si>
    <t>Parent shareholders’ equity per share (in EUR, end of period)</t>
  </si>
  <si>
    <t>KBC Group (in millions of EUR)</t>
  </si>
  <si>
    <t>Share in results of associated companies and joint ventures</t>
  </si>
  <si>
    <t>Key consolidated balance sheet figures</t>
  </si>
  <si>
    <t>Total assets</t>
  </si>
  <si>
    <t>Securities (equity and debt instruments)</t>
  </si>
  <si>
    <t>Technical provisions, before reinsurance</t>
  </si>
  <si>
    <t>Liabilities under investment contracts, insurance</t>
  </si>
  <si>
    <t>Parent shareholders’ equity</t>
  </si>
  <si>
    <t xml:space="preserve"> Net stable funding ratio (NSFR)</t>
  </si>
  <si>
    <t xml:space="preserve"> Liquidity coverage ratio (LCR)</t>
  </si>
  <si>
    <t xml:space="preserve">Credit risk: loan portfolio overview </t>
  </si>
  <si>
    <t>Total loan portfolio (in billions of EUR)</t>
  </si>
  <si>
    <t xml:space="preserve">Total loan portfolio, by business unit (as a % of the portfolio of credit outstanding) </t>
  </si>
  <si>
    <t>Belgium</t>
  </si>
  <si>
    <t>Czech Republic</t>
  </si>
  <si>
    <t>International Markets</t>
  </si>
  <si>
    <t>Group Centre</t>
  </si>
  <si>
    <t>Total outstanding loan portfolio sector breakdown</t>
  </si>
  <si>
    <t>Private persons</t>
  </si>
  <si>
    <t>Finance and insurance</t>
  </si>
  <si>
    <t>Authorities</t>
  </si>
  <si>
    <t>Corporates</t>
  </si>
  <si>
    <t xml:space="preserve">   services</t>
  </si>
  <si>
    <t xml:space="preserve">   distribution</t>
  </si>
  <si>
    <t xml:space="preserve">   real estate</t>
  </si>
  <si>
    <t xml:space="preserve">   building &amp; construction</t>
  </si>
  <si>
    <t xml:space="preserve">   agriculture, farming, fishing</t>
  </si>
  <si>
    <t xml:space="preserve">   automotive</t>
  </si>
  <si>
    <t xml:space="preserve">   electricity</t>
  </si>
  <si>
    <t xml:space="preserve">   food producers</t>
  </si>
  <si>
    <t xml:space="preserve">   metals</t>
  </si>
  <si>
    <t xml:space="preserve">   shipping</t>
  </si>
  <si>
    <t xml:space="preserve">   machinery &amp; heavy equipment</t>
  </si>
  <si>
    <t xml:space="preserve">   chemicals</t>
  </si>
  <si>
    <t xml:space="preserve">   traders</t>
  </si>
  <si>
    <t xml:space="preserve">   hotels, bars &amp; restaurants</t>
  </si>
  <si>
    <t xml:space="preserve">   oil, gas &amp; other fuels</t>
  </si>
  <si>
    <t xml:space="preserve">   electrotechnics</t>
  </si>
  <si>
    <t>Total outstanding loan portfolio geographical breakdown</t>
  </si>
  <si>
    <t>Home countries</t>
  </si>
  <si>
    <t>Ireland</t>
  </si>
  <si>
    <t>Slovakia</t>
  </si>
  <si>
    <t>Hungary</t>
  </si>
  <si>
    <t>Bulgaria</t>
  </si>
  <si>
    <t>Rest of Western Europe</t>
  </si>
  <si>
    <t xml:space="preserve">   France</t>
  </si>
  <si>
    <t xml:space="preserve">   Netherlands</t>
  </si>
  <si>
    <t xml:space="preserve">   Great Britain</t>
  </si>
  <si>
    <t xml:space="preserve">   Spain</t>
  </si>
  <si>
    <t xml:space="preserve">   Luxemburg</t>
  </si>
  <si>
    <t xml:space="preserve">   Germany</t>
  </si>
  <si>
    <t xml:space="preserve">   other</t>
  </si>
  <si>
    <t>Rest of Central Europe</t>
  </si>
  <si>
    <t xml:space="preserve">   Russia</t>
  </si>
  <si>
    <t>North America</t>
  </si>
  <si>
    <t xml:space="preserve">   USA</t>
  </si>
  <si>
    <t xml:space="preserve">   Canada</t>
  </si>
  <si>
    <t>Asia</t>
  </si>
  <si>
    <t xml:space="preserve">   Hong Kong</t>
  </si>
  <si>
    <t xml:space="preserve">   Singapore</t>
  </si>
  <si>
    <t>Rest of the world</t>
  </si>
  <si>
    <t>Impaired loans (in millions of EUR or %)</t>
  </si>
  <si>
    <t>Amount outstanding</t>
  </si>
  <si>
    <t xml:space="preserve">     of which: more than 90 days past due</t>
  </si>
  <si>
    <t>Ratio of impaired loans, per business unit</t>
  </si>
  <si>
    <t xml:space="preserve">     Total</t>
  </si>
  <si>
    <t xml:space="preserve">          of which: more than 90 days past due</t>
  </si>
  <si>
    <t>Cover ratio of impaired loans</t>
  </si>
  <si>
    <t>Cover ratio of impaired loans, mortgage loans excluded</t>
  </si>
  <si>
    <t>Credit cost, by business unit (%)</t>
  </si>
  <si>
    <t xml:space="preserve">          Slovakia</t>
  </si>
  <si>
    <t xml:space="preserve">          Hungary</t>
  </si>
  <si>
    <t xml:space="preserve">          Bulgaria</t>
  </si>
  <si>
    <t xml:space="preserve">          Ireland</t>
  </si>
  <si>
    <t xml:space="preserve">     Group Centre </t>
  </si>
  <si>
    <t>Net result (in millions of EUR)</t>
  </si>
  <si>
    <t>Basic earnings per share (in EUR)</t>
  </si>
  <si>
    <t>Breakdown of the net result by business unit (in millions of EUR)</t>
  </si>
  <si>
    <t xml:space="preserve">   </t>
  </si>
  <si>
    <t>Consolidated income statement, IFRS</t>
  </si>
  <si>
    <t xml:space="preserve">      attributable to minority interests</t>
  </si>
  <si>
    <t xml:space="preserve">     attributable to equity holders of the parent</t>
  </si>
  <si>
    <t>Basic earnings per share (EUR)</t>
  </si>
  <si>
    <t>Diluted earnings per share (EUR)</t>
  </si>
  <si>
    <t>1Q 2017</t>
  </si>
  <si>
    <t>Non-life insurance before reinsurance</t>
  </si>
  <si>
    <t>Earned premiums Non-life</t>
  </si>
  <si>
    <t>Technical charges Non-life</t>
  </si>
  <si>
    <t>Life insurance before reinsurance</t>
  </si>
  <si>
    <t>Earned premiums Life</t>
  </si>
  <si>
    <t>Technical charges Life</t>
  </si>
  <si>
    <t>Net other income</t>
  </si>
  <si>
    <t>2Q 2017</t>
  </si>
  <si>
    <t xml:space="preserve">   textile &amp; apparel</t>
  </si>
  <si>
    <t>3Q 2017</t>
  </si>
  <si>
    <t>FY2017</t>
  </si>
  <si>
    <t>Business Unit Belgium</t>
  </si>
  <si>
    <t>(in millions of EUR)</t>
  </si>
  <si>
    <t>Net result from financial instruments at fair value through profit or loss</t>
  </si>
  <si>
    <t>TOTAL INCOME</t>
  </si>
  <si>
    <t>RESULT BEFORE TAX</t>
  </si>
  <si>
    <t>RESULT AFTER TAX</t>
  </si>
  <si>
    <t>Attributable to minority interest</t>
  </si>
  <si>
    <t>Breakdown Loans and deposits</t>
  </si>
  <si>
    <t>Performance Indicators</t>
  </si>
  <si>
    <t>Required capital, insurance (end of period)</t>
  </si>
  <si>
    <t>4Q 2017</t>
  </si>
  <si>
    <t>Total customer loans excluding reverse repo (end of period)</t>
  </si>
  <si>
    <t>Customer deposits and debt certificates excl. repos (end of period)</t>
  </si>
  <si>
    <t>Risk-weighted assets, banking (end of period, Basel III fully loaded)</t>
  </si>
  <si>
    <t>Business Unit Czech Republic</t>
  </si>
  <si>
    <t>Business Unit International Markets</t>
  </si>
  <si>
    <t>Breakdown P&amp;L</t>
  </si>
  <si>
    <t>Group centre - Breakdown net result</t>
  </si>
  <si>
    <t>Operational costs of the Group activities</t>
  </si>
  <si>
    <t>Capital and treasury management</t>
  </si>
  <si>
    <t>Results companies in rundown</t>
  </si>
  <si>
    <t>Total net result for the Group centre</t>
  </si>
  <si>
    <t>Risk-weighted assets, insurance (end of period, Basel III fully loaded)</t>
  </si>
  <si>
    <t>1Q 2018</t>
  </si>
  <si>
    <t>IAS 39</t>
  </si>
  <si>
    <t>Net realised result from debt instr FV through OCI</t>
  </si>
  <si>
    <t>FY 2016</t>
  </si>
  <si>
    <t>FY 2017</t>
  </si>
  <si>
    <t>1.30</t>
  </si>
  <si>
    <t>Net realised result from debt instruments at fair value through other comprehensive income</t>
  </si>
  <si>
    <t>Selected ratios</t>
  </si>
  <si>
    <t>KBC group (consolidated)</t>
  </si>
  <si>
    <t>6.1%</t>
  </si>
  <si>
    <t>Stage 1 (credit risk has not increased significantly since initial recognition)</t>
  </si>
  <si>
    <t xml:space="preserve">     of which: PD 1 - 4</t>
  </si>
  <si>
    <t xml:space="preserve">     of which: PD 5 - 9 including unrated</t>
  </si>
  <si>
    <t>Stage 3 loan loss impairments (in millions of EUR) and Cover ratio (%)</t>
  </si>
  <si>
    <t>Stage 3 loan loss impairments</t>
  </si>
  <si>
    <t xml:space="preserve">     Stage 3 loan loss impairments / impaired loans</t>
  </si>
  <si>
    <t xml:space="preserve">     Stage 3 loan loss impairments  / impaired loans, mortgage loans excluded</t>
  </si>
  <si>
    <t>2Q 2018</t>
  </si>
  <si>
    <t>KBC Group - overview (consolidated, IFRS)</t>
  </si>
  <si>
    <t>2Q2018</t>
  </si>
  <si>
    <t>(IFRS 9)</t>
  </si>
  <si>
    <t>1.61</t>
  </si>
  <si>
    <t>Share in results of associated companies &amp; joint ventures</t>
  </si>
  <si>
    <t>Loans and advances to customers, excl. reverse repos</t>
  </si>
  <si>
    <t>3.2%</t>
  </si>
  <si>
    <t xml:space="preserve">1 Also referred to as ‘trading and fair value income’. </t>
  </si>
  <si>
    <t>2.6%</t>
  </si>
  <si>
    <t>1.6%</t>
  </si>
  <si>
    <t>1.2%</t>
  </si>
  <si>
    <t>1.1%</t>
  </si>
  <si>
    <t>1.0%</t>
  </si>
  <si>
    <t>0.7%</t>
  </si>
  <si>
    <t>0.6%</t>
  </si>
  <si>
    <t>1.7%</t>
  </si>
  <si>
    <t>1.4%</t>
  </si>
  <si>
    <t>0.5%</t>
  </si>
  <si>
    <t>7.4%</t>
  </si>
  <si>
    <t>2.0%</t>
  </si>
  <si>
    <t>4.9%</t>
  </si>
  <si>
    <t>1.3%</t>
  </si>
  <si>
    <t>1.9%</t>
  </si>
  <si>
    <t>0.2%</t>
  </si>
  <si>
    <t>0.4%</t>
  </si>
  <si>
    <t>0.1%</t>
  </si>
  <si>
    <t>0.3%</t>
  </si>
  <si>
    <t>2.4%</t>
  </si>
  <si>
    <t>Of which banking</t>
  </si>
  <si>
    <t>Of which insurance</t>
  </si>
  <si>
    <t>Of which holding</t>
  </si>
  <si>
    <t>3Q 2018</t>
  </si>
  <si>
    <t>3Q2018</t>
  </si>
  <si>
    <t>1.63</t>
  </si>
  <si>
    <t xml:space="preserve"> (IFRS 9)</t>
  </si>
  <si>
    <r>
      <t>Net result from financial instruments at fair value through P&amp;L</t>
    </r>
    <r>
      <rPr>
        <vertAlign val="superscript"/>
        <sz val="9"/>
        <color rgb="FF1F497D"/>
        <rFont val="Arial"/>
        <family val="2"/>
      </rPr>
      <t>1</t>
    </r>
  </si>
  <si>
    <r>
      <t xml:space="preserve">    Of which:  on financial assets at amortised cost and at fair value through other comprehensive income</t>
    </r>
    <r>
      <rPr>
        <vertAlign val="superscript"/>
        <sz val="9"/>
        <color rgb="FF1F497D"/>
        <rFont val="Arial"/>
        <family val="2"/>
      </rPr>
      <t>2</t>
    </r>
  </si>
  <si>
    <t>(when excluding certain non-operating items and evenly spreading the bank tax)</t>
  </si>
  <si>
    <t>16.0%</t>
  </si>
  <si>
    <t xml:space="preserve">     for loans more than 90 days past due</t>
  </si>
  <si>
    <t>Common equity ratio, FICOD (fully loaded)</t>
  </si>
  <si>
    <t>Leverage ratio, Basel III (fully loaded)</t>
  </si>
  <si>
    <t xml:space="preserve">    of which Mortgage loans (end of period)</t>
  </si>
  <si>
    <t>Interest Guaranteed (end of period)</t>
  </si>
  <si>
    <t>Unit-Linked (end of period)</t>
  </si>
  <si>
    <t>11.2%</t>
  </si>
  <si>
    <t>2.7%</t>
  </si>
  <si>
    <t>0.9%</t>
  </si>
  <si>
    <t>On loans and receivables</t>
  </si>
  <si>
    <t>On financial assets at amortised cost and at FV through OCI</t>
  </si>
  <si>
    <t>On available-for-sale assets</t>
  </si>
  <si>
    <t>On other</t>
  </si>
  <si>
    <t>Holding of participations</t>
  </si>
  <si>
    <t>2 Also referred to as ‘loan loss impairment’.</t>
  </si>
  <si>
    <t>4Q 2018</t>
  </si>
  <si>
    <t>FY 2018</t>
  </si>
  <si>
    <t xml:space="preserve">    of which Mortgage loans (end of period) </t>
  </si>
  <si>
    <t xml:space="preserve">Total customer loans excluding reverse repo (end of period) </t>
  </si>
  <si>
    <t>39.9%</t>
  </si>
  <si>
    <t>3.5%</t>
  </si>
  <si>
    <t>49.2%</t>
  </si>
  <si>
    <t>7.5%</t>
  </si>
  <si>
    <t>6.6%</t>
  </si>
  <si>
    <t>4.1%</t>
  </si>
  <si>
    <t>2.5%</t>
  </si>
  <si>
    <t>86.6%</t>
  </si>
  <si>
    <t>55.0%</t>
  </si>
  <si>
    <t>15.0%</t>
  </si>
  <si>
    <t>6.5%</t>
  </si>
  <si>
    <t>5.0%</t>
  </si>
  <si>
    <t>7.9%</t>
  </si>
  <si>
    <t>12.2%</t>
  </si>
  <si>
    <t>12.0%</t>
  </si>
  <si>
    <t>4.3%</t>
  </si>
  <si>
    <t>-0.04%</t>
  </si>
  <si>
    <t xml:space="preserve"> </t>
  </si>
  <si>
    <t>4Q2018</t>
  </si>
  <si>
    <t>FY2018</t>
  </si>
  <si>
    <t>1.44</t>
  </si>
  <si>
    <t>41.4</t>
  </si>
  <si>
    <t>1Q2018</t>
  </si>
  <si>
    <t>Deposits from customers and debt certificates, excl. repos</t>
  </si>
  <si>
    <t>14.9%</t>
  </si>
  <si>
    <r>
      <t>Impaired loans ratio</t>
    </r>
    <r>
      <rPr>
        <vertAlign val="superscript"/>
        <sz val="9"/>
        <color rgb="FF1F497D"/>
        <rFont val="Arial"/>
        <family val="2"/>
      </rPr>
      <t xml:space="preserve"> </t>
    </r>
    <r>
      <rPr>
        <sz val="9"/>
        <color rgb="FF1F497D"/>
        <rFont val="Arial"/>
        <family val="2"/>
      </rPr>
      <t xml:space="preserve">    </t>
    </r>
  </si>
  <si>
    <t xml:space="preserve">   Note: from 1Q 2018 the definition of NIM has been updated, it concerns banking group NII excluding dealing room and the net positive impact of ALM FX swaps &amp; repos </t>
  </si>
  <si>
    <t xml:space="preserve">            The pro-forma FY 2017 NIM of business unit Belgium is 1,75% (1Q 2017: 1,78%, 2Q 2017: 1,79%, 3Q 2017: 1,72% and 4Q 2017: 1,73%)</t>
  </si>
  <si>
    <t xml:space="preserve">            The pro-forma FY 2017 NIM of business unit Czech Republic is 2,91% (1Q 2017: 2,93%, 2Q 2017: 2,91%, 3Q 2017: 2,84% and 4Q 2017: 2,95%)</t>
  </si>
  <si>
    <t xml:space="preserve">Net interest margin, banking </t>
  </si>
  <si>
    <t>1Q 2019</t>
  </si>
  <si>
    <t>Technical provisions plus unit-linked, life insurance</t>
  </si>
  <si>
    <t>1Q2019</t>
  </si>
  <si>
    <t>0.98</t>
  </si>
  <si>
    <t>43.1</t>
  </si>
  <si>
    <t>40.9</t>
  </si>
  <si>
    <t>7.2%</t>
  </si>
  <si>
    <r>
      <t xml:space="preserve">Portfolio outstanding + undrawn </t>
    </r>
    <r>
      <rPr>
        <vertAlign val="superscript"/>
        <sz val="10"/>
        <color theme="1"/>
        <rFont val="Arial"/>
        <family val="2"/>
      </rPr>
      <t>1</t>
    </r>
  </si>
  <si>
    <r>
      <t xml:space="preserve">Portfolio outstanding </t>
    </r>
    <r>
      <rPr>
        <vertAlign val="superscript"/>
        <sz val="10"/>
        <color theme="1"/>
        <rFont val="Arial"/>
        <family val="2"/>
      </rPr>
      <t>1</t>
    </r>
  </si>
  <si>
    <r>
      <t xml:space="preserve">   other </t>
    </r>
    <r>
      <rPr>
        <vertAlign val="superscript"/>
        <sz val="10"/>
        <color theme="1"/>
        <rFont val="Arial"/>
        <family val="2"/>
      </rPr>
      <t>2</t>
    </r>
  </si>
  <si>
    <r>
      <t xml:space="preserve">   </t>
    </r>
    <r>
      <rPr>
        <i/>
        <sz val="10"/>
        <color theme="1"/>
        <rFont val="Arial"/>
        <family val="2"/>
      </rPr>
      <t>China</t>
    </r>
  </si>
  <si>
    <r>
      <t xml:space="preserve">Return on equity </t>
    </r>
    <r>
      <rPr>
        <vertAlign val="superscript"/>
        <sz val="9"/>
        <color rgb="FF1F497D"/>
        <rFont val="Arial"/>
        <family val="2"/>
      </rPr>
      <t>3</t>
    </r>
  </si>
  <si>
    <r>
      <t>Common equity ratio, Basel III Danish Compromise (fully loaded)</t>
    </r>
    <r>
      <rPr>
        <vertAlign val="superscript"/>
        <sz val="9"/>
        <color rgb="FF1F497D"/>
        <rFont val="Arial"/>
        <family val="2"/>
      </rPr>
      <t>4</t>
    </r>
  </si>
  <si>
    <r>
      <t>Credit cost ratio</t>
    </r>
    <r>
      <rPr>
        <vertAlign val="superscript"/>
        <sz val="9"/>
        <color rgb="FF1F497D"/>
        <rFont val="Arial"/>
        <family val="2"/>
      </rPr>
      <t>5</t>
    </r>
  </si>
  <si>
    <t>5 A negative figure indicates a net impairment release (with a positive impact on the results)</t>
  </si>
  <si>
    <t xml:space="preserve">     of which: PD 10 impaired loans</t>
  </si>
  <si>
    <t xml:space="preserve">     of which: more than 90 days past due (PD 11+12)</t>
  </si>
  <si>
    <t>Loan portfolio by IFRS-9 ECL stage (part of portfolio, as % of the portfolio of credit outstanding)</t>
  </si>
  <si>
    <r>
      <t xml:space="preserve">Stage 2 (credit risk has increased significantly since initial recognition – not credit impaired) incl. POCI </t>
    </r>
    <r>
      <rPr>
        <vertAlign val="superscript"/>
        <sz val="10"/>
        <color theme="1"/>
        <rFont val="Arial"/>
        <family val="2"/>
      </rPr>
      <t>3</t>
    </r>
  </si>
  <si>
    <r>
      <t xml:space="preserve">Stage 3 (credit risk has increased significantly since initial recognition – credit impaired) incl. POCI </t>
    </r>
    <r>
      <rPr>
        <vertAlign val="superscript"/>
        <sz val="10"/>
        <color theme="1"/>
        <rFont val="Arial"/>
        <family val="2"/>
      </rPr>
      <t>3</t>
    </r>
  </si>
  <si>
    <r>
      <t xml:space="preserve">1 </t>
    </r>
    <r>
      <rPr>
        <i/>
        <sz val="9"/>
        <color theme="1"/>
        <rFont val="Arial"/>
        <family val="2"/>
      </rPr>
      <t>Outstanding portfolio includes all on-balance sheet commitments and off-balance sheet 
guarantees but excludes off-balance sheet undrawn commitments;  amounts are measured in Gross Carrying Amounts;</t>
    </r>
  </si>
  <si>
    <r>
      <t xml:space="preserve">2 </t>
    </r>
    <r>
      <rPr>
        <i/>
        <sz val="9"/>
        <color theme="1"/>
        <rFont val="Arial"/>
        <family val="2"/>
      </rPr>
      <t>Other includes corporate sectors not exceeding 0.5% concentration and unidentified sectors</t>
    </r>
  </si>
  <si>
    <r>
      <t xml:space="preserve">3  </t>
    </r>
    <r>
      <rPr>
        <i/>
        <sz val="9"/>
        <color theme="1"/>
        <rFont val="Arial"/>
        <family val="2"/>
      </rPr>
      <t>Purchased or originated credit impaired assets</t>
    </r>
  </si>
  <si>
    <t>1. KBC Group</t>
  </si>
  <si>
    <t>2. Business unit information</t>
  </si>
  <si>
    <t>2.1 BU Belgium</t>
  </si>
  <si>
    <t>2.2 BU Czech Republic</t>
  </si>
  <si>
    <t>2.3 BU International Markets</t>
  </si>
  <si>
    <t>2.3.1 Hungary</t>
  </si>
  <si>
    <t>2.3.2 Slovakia</t>
  </si>
  <si>
    <t>2.3.3 Bulgaria</t>
  </si>
  <si>
    <t>2.3.4 Ireland</t>
  </si>
  <si>
    <t>2.4 BU Group Centre</t>
  </si>
  <si>
    <t xml:space="preserve">Factbook </t>
  </si>
  <si>
    <t>3. Risk Management</t>
  </si>
  <si>
    <t>3.1 Credit risk - loan portfolio overview</t>
  </si>
  <si>
    <t>1.2 Consensus</t>
  </si>
  <si>
    <t>Consensus</t>
  </si>
  <si>
    <t>Actual vs 
Consensus</t>
  </si>
  <si>
    <t>Net result from financial instruments at fair value through P&amp;L</t>
  </si>
  <si>
    <t>1.1 Quarterly P&amp;L, balance sheet and ratio development</t>
  </si>
  <si>
    <t>Net realised result from debt instruments at fair value through OCI</t>
  </si>
  <si>
    <t>2Q2019</t>
  </si>
  <si>
    <t>2Q 2019</t>
  </si>
  <si>
    <t>1.76</t>
  </si>
  <si>
    <t>42.8</t>
  </si>
  <si>
    <t>0.12%</t>
  </si>
  <si>
    <t>3.7%</t>
  </si>
  <si>
    <t>2.1%</t>
  </si>
  <si>
    <t>1H2019</t>
  </si>
  <si>
    <r>
      <t>Of which:  on financial assets at amortised cost and at fair value through other comprehensive income</t>
    </r>
    <r>
      <rPr>
        <vertAlign val="superscript"/>
        <sz val="9"/>
        <color rgb="FF1F497D"/>
        <rFont val="Arial"/>
        <family val="2"/>
      </rPr>
      <t>2</t>
    </r>
  </si>
  <si>
    <t>41.3%</t>
  </si>
  <si>
    <t>3.4%</t>
  </si>
  <si>
    <t>48.1%</t>
  </si>
  <si>
    <t>11.1%</t>
  </si>
  <si>
    <t>7.3%</t>
  </si>
  <si>
    <t>6.2%</t>
  </si>
  <si>
    <t>4.0%</t>
  </si>
  <si>
    <t>1.5%</t>
  </si>
  <si>
    <t>0.8%</t>
  </si>
  <si>
    <t>3.1%</t>
  </si>
  <si>
    <t>3.0%</t>
  </si>
  <si>
    <t>86.4%</t>
  </si>
  <si>
    <t>53.3%</t>
  </si>
  <si>
    <t>17.4%</t>
  </si>
  <si>
    <t>5.9%</t>
  </si>
  <si>
    <t>8.4%</t>
  </si>
  <si>
    <t>2.3%</t>
  </si>
  <si>
    <t>6 437</t>
  </si>
  <si>
    <t>3 633</t>
  </si>
  <si>
    <t>9.8%</t>
  </si>
  <si>
    <t>2 714</t>
  </si>
  <si>
    <t>2 174</t>
  </si>
  <si>
    <t>15.6%</t>
  </si>
  <si>
    <t>14.5%</t>
  </si>
  <si>
    <t>4 When including the net result of the first half of the year, taking into account the full-year 2018 payout ratio of 59% (div. + AT1 coupon), the ratio is 15.9%.</t>
  </si>
  <si>
    <t>Total customer loans excluding reverse repo (end of period) (*)</t>
  </si>
  <si>
    <t>Customer deposits and debt certificates excl. repos (end of period) (*)</t>
  </si>
  <si>
    <t>3 ROE of 15.4% (2Q 2019) when evenly spreading the bank tax thoughout the year</t>
  </si>
  <si>
    <t xml:space="preserve">(*) a reassessment in 2Q 2019 of the accounting treatment of recourse factoring business in business unit Belgium led to the netting and hence decrease of 0.8 billion euros of loans and deposits </t>
  </si>
  <si>
    <t>Net interest margin, banking (*)</t>
  </si>
  <si>
    <t>(*) NIM excluding ČMSS. Note that the NIM of ČMSS amounted to 1.75% in 2Q19</t>
  </si>
  <si>
    <t>39.9</t>
  </si>
  <si>
    <t>1H2018</t>
  </si>
  <si>
    <t>2.75</t>
  </si>
  <si>
    <t>2.91</t>
  </si>
  <si>
    <t>2.74</t>
  </si>
  <si>
    <t>40.6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</si>
</sst>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 #,##0\ _B_F_-;\-* #,##0\ _B_F_-;_-* &quot;-&quot;??\ _B_F_-;_-@_-"/>
    <numFmt numFmtId="169" formatCode="#,##0.0000000"/>
    <numFmt numFmtId="170" formatCode="###.000\ ###\ ###\ ##0,,"/>
    <numFmt numFmtId="171" formatCode="_(* #,##0_);_(* \(#,##0\);_(* &quot;-&quot;??_);_(@_)"/>
  </numFmts>
  <fonts count="59" x14ac:knownFonts="1">
    <font>
      <sz val="10"/>
      <color theme="1"/>
      <name val="Arial"/>
      <family val="2"/>
    </font>
    <font>
      <sz val="11"/>
      <color theme="1"/>
      <name val="Calibri"/>
      <family val="2"/>
      <scheme val="minor"/>
    </font>
    <font>
      <sz val="11"/>
      <color theme="1"/>
      <name val="Calibri"/>
      <family val="2"/>
      <scheme val="minor"/>
    </font>
    <font>
      <sz val="12"/>
      <color theme="1"/>
      <name val="Calibri"/>
      <family val="2"/>
      <scheme val="minor"/>
    </font>
    <font>
      <b/>
      <sz val="10"/>
      <color theme="1"/>
      <name val="Arial"/>
      <family val="2"/>
    </font>
    <font>
      <i/>
      <sz val="10"/>
      <color theme="1"/>
      <name val="Arial"/>
      <family val="2"/>
    </font>
    <font>
      <sz val="10"/>
      <color theme="1"/>
      <name val="Arial"/>
      <family val="2"/>
    </font>
    <font>
      <b/>
      <sz val="12"/>
      <color theme="1"/>
      <name val="Arial"/>
      <family val="2"/>
    </font>
    <font>
      <sz val="10"/>
      <color theme="0"/>
      <name val="Arial"/>
      <family val="2"/>
    </font>
    <font>
      <b/>
      <sz val="12"/>
      <color theme="1"/>
      <name val="Calibri"/>
      <family val="2"/>
    </font>
    <font>
      <sz val="12"/>
      <color theme="1"/>
      <name val="Calibri"/>
      <family val="2"/>
    </font>
    <font>
      <b/>
      <sz val="12"/>
      <color theme="0"/>
      <name val="Calibri"/>
      <family val="2"/>
    </font>
    <font>
      <sz val="10"/>
      <name val="Arial"/>
      <family val="2"/>
    </font>
    <font>
      <sz val="16"/>
      <name val="Calibri"/>
      <family val="2"/>
      <scheme val="minor"/>
    </font>
    <font>
      <sz val="16"/>
      <color theme="1"/>
      <name val="Calibri"/>
      <family val="2"/>
      <scheme val="minor"/>
    </font>
    <font>
      <sz val="12"/>
      <color theme="1"/>
      <name val="Arial"/>
      <family val="2"/>
    </font>
    <font>
      <b/>
      <sz val="12"/>
      <color theme="0"/>
      <name val="Arial"/>
      <family val="2"/>
    </font>
    <font>
      <b/>
      <sz val="10"/>
      <color theme="0"/>
      <name val="Arial"/>
      <family val="2"/>
    </font>
    <font>
      <sz val="10"/>
      <color rgb="FFFF0000"/>
      <name val="Arial"/>
      <family val="2"/>
    </font>
    <font>
      <sz val="11"/>
      <color theme="1"/>
      <name val="Calibri"/>
      <family val="2"/>
    </font>
    <font>
      <i/>
      <sz val="12"/>
      <color theme="1"/>
      <name val="Calibri"/>
      <family val="2"/>
    </font>
    <font>
      <b/>
      <sz val="14"/>
      <color theme="1"/>
      <name val="Calibri"/>
      <family val="2"/>
    </font>
    <font>
      <b/>
      <sz val="22"/>
      <color theme="1"/>
      <name val="Calibri"/>
      <family val="2"/>
    </font>
    <font>
      <sz val="7"/>
      <name val="Arial"/>
      <family val="2"/>
    </font>
    <font>
      <b/>
      <sz val="10"/>
      <color rgb="FF00B0F0"/>
      <name val="Arial"/>
      <family val="2"/>
    </font>
    <font>
      <b/>
      <sz val="16"/>
      <color rgb="FF00B0F0"/>
      <name val="Arial"/>
      <family val="2"/>
    </font>
    <font>
      <sz val="10"/>
      <color rgb="FF1F497D"/>
      <name val="Arial"/>
      <family val="2"/>
    </font>
    <font>
      <sz val="10"/>
      <color rgb="FF00B0F0"/>
      <name val="Arial"/>
      <family val="2"/>
    </font>
    <font>
      <b/>
      <sz val="12"/>
      <color rgb="FF00B0F0"/>
      <name val="Arial"/>
      <family val="2"/>
    </font>
    <font>
      <b/>
      <sz val="10"/>
      <name val="Arial"/>
      <family val="2"/>
    </font>
    <font>
      <b/>
      <sz val="14"/>
      <name val="Tahoma"/>
      <family val="2"/>
    </font>
    <font>
      <sz val="12"/>
      <name val="Calibri"/>
      <family val="2"/>
      <scheme val="minor"/>
    </font>
    <font>
      <sz val="14"/>
      <color rgb="FF1F497D"/>
      <name val="Rockwell"/>
      <family val="1"/>
    </font>
    <font>
      <b/>
      <sz val="9"/>
      <color rgb="FF1F497D"/>
      <name val="Arial"/>
      <family val="2"/>
    </font>
    <font>
      <sz val="9"/>
      <color rgb="FF1F497D"/>
      <name val="Arial"/>
      <family val="2"/>
    </font>
    <font>
      <i/>
      <sz val="9"/>
      <color rgb="FF1F497D"/>
      <name val="Arial"/>
      <family val="2"/>
    </font>
    <font>
      <vertAlign val="superscript"/>
      <sz val="9"/>
      <color rgb="FF1F497D"/>
      <name val="Arial"/>
      <family val="2"/>
    </font>
    <font>
      <i/>
      <sz val="8"/>
      <name val="Arial"/>
      <family val="2"/>
    </font>
    <font>
      <sz val="11"/>
      <color theme="1"/>
      <name val="Arial"/>
      <family val="2"/>
    </font>
    <font>
      <i/>
      <sz val="9"/>
      <color theme="1"/>
      <name val="Arial"/>
      <family val="2"/>
    </font>
    <font>
      <sz val="9"/>
      <color rgb="FFFF0000"/>
      <name val="Arial"/>
      <family val="2"/>
    </font>
    <font>
      <sz val="9"/>
      <name val="Arial"/>
      <family val="2"/>
    </font>
    <font>
      <b/>
      <sz val="11"/>
      <color theme="0"/>
      <name val="Arial"/>
      <family val="2"/>
    </font>
    <font>
      <sz val="11"/>
      <color theme="0"/>
      <name val="Arial"/>
      <family val="2"/>
    </font>
    <font>
      <sz val="12"/>
      <color theme="0"/>
      <name val="Arial"/>
      <family val="2"/>
    </font>
    <font>
      <sz val="10"/>
      <color theme="0"/>
      <name val="Calibri"/>
      <family val="2"/>
      <scheme val="minor"/>
    </font>
    <font>
      <sz val="12"/>
      <color theme="0"/>
      <name val="Calibri"/>
      <family val="2"/>
      <scheme val="minor"/>
    </font>
    <font>
      <i/>
      <sz val="9"/>
      <name val="Arial"/>
      <family val="2"/>
    </font>
    <font>
      <sz val="9"/>
      <color theme="3"/>
      <name val="Arial"/>
      <family val="2"/>
    </font>
    <font>
      <vertAlign val="superscript"/>
      <sz val="10"/>
      <color theme="1"/>
      <name val="Arial"/>
      <family val="2"/>
    </font>
    <font>
      <i/>
      <vertAlign val="superscript"/>
      <sz val="9"/>
      <color theme="1"/>
      <name val="Arial"/>
      <family val="2"/>
    </font>
    <font>
      <i/>
      <sz val="9"/>
      <color theme="1"/>
      <name val="Calibri"/>
      <family val="2"/>
      <scheme val="minor"/>
    </font>
    <font>
      <sz val="22"/>
      <color theme="3"/>
      <name val="Arial"/>
      <family val="2"/>
    </font>
    <font>
      <sz val="10"/>
      <color theme="3"/>
      <name val="Arial"/>
      <family val="2"/>
    </font>
    <font>
      <u/>
      <sz val="10"/>
      <color theme="10"/>
      <name val="Arial"/>
      <family val="2"/>
    </font>
    <font>
      <i/>
      <sz val="9"/>
      <color theme="3"/>
      <name val="Arial"/>
      <family val="2"/>
    </font>
    <font>
      <sz val="9"/>
      <color theme="1"/>
      <name val="Arial"/>
      <family val="2"/>
    </font>
    <font>
      <sz val="9"/>
      <color rgb="FFFF0000"/>
      <name val="Times New Roman"/>
      <family val="1"/>
    </font>
    <font>
      <sz val="9"/>
      <name val="Times New Roman"/>
      <family val="1"/>
    </font>
  </fonts>
  <fills count="21">
    <fill>
      <patternFill patternType="none"/>
    </fill>
    <fill>
      <patternFill patternType="gray125"/>
    </fill>
    <fill>
      <patternFill patternType="solid">
        <fgColor theme="4" tint="0.79998168889431442"/>
        <bgColor indexed="64"/>
      </patternFill>
    </fill>
    <fill>
      <patternFill patternType="lightGray">
        <bgColor theme="4" tint="0.39994506668294322"/>
      </patternFill>
    </fill>
    <fill>
      <patternFill patternType="solid">
        <fgColor theme="0"/>
        <bgColor indexed="64"/>
      </patternFill>
    </fill>
    <fill>
      <patternFill patternType="solid">
        <fgColor rgb="FF5A5A5A"/>
        <bgColor indexed="64"/>
      </patternFill>
    </fill>
    <fill>
      <patternFill patternType="solid">
        <fgColor rgb="FF002060"/>
        <bgColor indexed="64"/>
      </patternFill>
    </fill>
    <fill>
      <patternFill patternType="solid">
        <fgColor rgb="FFC0C0C0"/>
        <bgColor indexed="64"/>
      </patternFill>
    </fill>
    <fill>
      <patternFill patternType="solid">
        <fgColor rgb="FF00CC66"/>
        <bgColor indexed="64"/>
      </patternFill>
    </fill>
    <fill>
      <patternFill patternType="solid">
        <fgColor auto="1"/>
        <bgColor indexed="64"/>
      </patternFill>
    </fill>
    <fill>
      <patternFill patternType="solid">
        <fgColor theme="0" tint="-0.14990691854609822"/>
        <bgColor indexed="64"/>
      </patternFill>
    </fill>
    <fill>
      <patternFill patternType="solid">
        <fgColor theme="3" tint="0.39994506668294322"/>
        <bgColor indexed="64"/>
      </patternFill>
    </fill>
    <fill>
      <patternFill patternType="solid">
        <fgColor rgb="FFFFFF99"/>
        <bgColor indexed="64"/>
      </patternFill>
    </fill>
    <fill>
      <patternFill patternType="lightGray">
        <bgColor theme="0" tint="-0.14993743705557422"/>
      </patternFill>
    </fill>
    <fill>
      <patternFill patternType="solid">
        <fgColor rgb="FFD9D9D9"/>
        <bgColor indexed="64"/>
      </patternFill>
    </fill>
    <fill>
      <patternFill patternType="solid">
        <fgColor rgb="FFFFFFFF"/>
        <bgColor indexed="64"/>
      </patternFill>
    </fill>
    <fill>
      <patternFill patternType="solid">
        <fgColor rgb="FFC6D9F1"/>
        <bgColor indexed="64"/>
      </patternFill>
    </fill>
    <fill>
      <patternFill patternType="solid">
        <fgColor theme="0" tint="-0.14999847407452621"/>
        <bgColor indexed="64"/>
      </patternFill>
    </fill>
    <fill>
      <patternFill patternType="solid">
        <fgColor theme="4"/>
        <bgColor indexed="64"/>
      </patternFill>
    </fill>
    <fill>
      <patternFill patternType="solid">
        <fgColor theme="3" tint="0.79998168889431442"/>
        <bgColor indexed="64"/>
      </patternFill>
    </fill>
    <fill>
      <patternFill patternType="solid">
        <fgColor theme="4" tint="-0.249977111117893"/>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rgb="FF808080"/>
      </bottom>
      <diagonal/>
    </border>
    <border>
      <left/>
      <right/>
      <top/>
      <bottom style="medium">
        <color rgb="FF1F497D"/>
      </bottom>
      <diagonal/>
    </border>
    <border>
      <left/>
      <right/>
      <top style="medium">
        <color rgb="FF1F497D"/>
      </top>
      <bottom/>
      <diagonal/>
    </border>
    <border>
      <left/>
      <right/>
      <top style="medium">
        <color rgb="FF1F497D"/>
      </top>
      <bottom style="medium">
        <color rgb="FF1F497D"/>
      </bottom>
      <diagonal/>
    </border>
    <border>
      <left/>
      <right/>
      <top/>
      <bottom style="thin">
        <color theme="1" tint="0.499984740745262"/>
      </bottom>
      <diagonal/>
    </border>
    <border>
      <left/>
      <right/>
      <top/>
      <bottom style="medium">
        <color theme="1" tint="0.499984740745262"/>
      </bottom>
      <diagonal/>
    </border>
    <border>
      <left style="thick">
        <color rgb="FFC6D9F1"/>
      </left>
      <right/>
      <top style="thick">
        <color rgb="FFC6D9F1"/>
      </top>
      <bottom/>
      <diagonal/>
    </border>
    <border>
      <left/>
      <right/>
      <top style="thick">
        <color rgb="FFC6D9F1"/>
      </top>
      <bottom/>
      <diagonal/>
    </border>
    <border>
      <left/>
      <right style="thick">
        <color rgb="FFC6D9F1"/>
      </right>
      <top style="thick">
        <color rgb="FFC6D9F1"/>
      </top>
      <bottom/>
      <diagonal/>
    </border>
    <border>
      <left style="thick">
        <color rgb="FFC6D9F1"/>
      </left>
      <right/>
      <top/>
      <bottom/>
      <diagonal/>
    </border>
    <border>
      <left/>
      <right style="thick">
        <color rgb="FFC6D9F1"/>
      </right>
      <top/>
      <bottom/>
      <diagonal/>
    </border>
    <border>
      <left style="thick">
        <color rgb="FFC6D9F1"/>
      </left>
      <right/>
      <top/>
      <bottom style="medium">
        <color rgb="FF808080"/>
      </bottom>
      <diagonal/>
    </border>
    <border>
      <left/>
      <right style="thick">
        <color rgb="FFC6D9F1"/>
      </right>
      <top/>
      <bottom style="medium">
        <color rgb="FF808080"/>
      </bottom>
      <diagonal/>
    </border>
    <border>
      <left style="thick">
        <color rgb="FFC6D9F1"/>
      </left>
      <right/>
      <top/>
      <bottom style="thick">
        <color rgb="FFC6D9F1"/>
      </bottom>
      <diagonal/>
    </border>
    <border>
      <left/>
      <right/>
      <top/>
      <bottom style="thick">
        <color rgb="FFC6D9F1"/>
      </bottom>
      <diagonal/>
    </border>
    <border>
      <left/>
      <right style="thick">
        <color rgb="FFC6D9F1"/>
      </right>
      <top/>
      <bottom style="thick">
        <color rgb="FFC6D9F1"/>
      </bottom>
      <diagonal/>
    </border>
    <border>
      <left/>
      <right/>
      <top style="medium">
        <color rgb="FFFFFFFF"/>
      </top>
      <bottom/>
      <diagonal/>
    </border>
    <border>
      <left/>
      <right/>
      <top style="medium">
        <color indexed="64"/>
      </top>
      <bottom style="medium">
        <color rgb="FF1F497D"/>
      </bottom>
      <diagonal/>
    </border>
    <border>
      <left style="thick">
        <color rgb="FFC6D9F1"/>
      </left>
      <right/>
      <top style="thick">
        <color rgb="FFC6D9F1"/>
      </top>
      <bottom style="thick">
        <color rgb="FFC6D9F1"/>
      </bottom>
      <diagonal/>
    </border>
    <border>
      <left/>
      <right/>
      <top style="thick">
        <color rgb="FFC6D9F1"/>
      </top>
      <bottom style="thick">
        <color rgb="FFC6D9F1"/>
      </bottom>
      <diagonal/>
    </border>
    <border>
      <left/>
      <right style="thick">
        <color rgb="FFC6D9F1"/>
      </right>
      <top style="thick">
        <color rgb="FFC6D9F1"/>
      </top>
      <bottom style="thick">
        <color rgb="FFC6D9F1"/>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style="thick">
        <color rgb="FFC6D9F1"/>
      </left>
      <right/>
      <top/>
      <bottom style="thick">
        <color theme="3" tint="0.79998168889431442"/>
      </bottom>
      <diagonal/>
    </border>
    <border>
      <left/>
      <right/>
      <top/>
      <bottom style="thick">
        <color theme="3" tint="0.79998168889431442"/>
      </bottom>
      <diagonal/>
    </border>
    <border>
      <left/>
      <right style="thick">
        <color theme="3" tint="0.79998168889431442"/>
      </right>
      <top/>
      <bottom/>
      <diagonal/>
    </border>
    <border>
      <left/>
      <right style="thick">
        <color theme="3" tint="0.79998168889431442"/>
      </right>
      <top style="thick">
        <color rgb="FFC6D9F1"/>
      </top>
      <bottom style="thick">
        <color rgb="FFC6D9F1"/>
      </bottom>
      <diagonal/>
    </border>
    <border>
      <left/>
      <right style="thick">
        <color theme="3" tint="0.79998168889431442"/>
      </right>
      <top/>
      <bottom style="thick">
        <color theme="3" tint="0.79998168889431442"/>
      </bottom>
      <diagonal/>
    </border>
    <border>
      <left/>
      <right style="thick">
        <color theme="3" tint="0.79998168889431442"/>
      </right>
      <top style="thick">
        <color rgb="FFC6D9F1"/>
      </top>
      <bottom/>
      <diagonal/>
    </border>
    <border>
      <left/>
      <right/>
      <top style="thick">
        <color rgb="FFC6D9F1"/>
      </top>
      <bottom style="thick">
        <color theme="3" tint="0.79998168889431442"/>
      </bottom>
      <diagonal/>
    </border>
    <border>
      <left/>
      <right style="thick">
        <color rgb="FFC6D9F1"/>
      </right>
      <top/>
      <bottom style="thick">
        <color theme="3" tint="0.79998168889431442"/>
      </bottom>
      <diagonal/>
    </border>
    <border>
      <left/>
      <right/>
      <top style="thick">
        <color theme="3" tint="0.79998168889431442"/>
      </top>
      <bottom/>
      <diagonal/>
    </border>
    <border>
      <left/>
      <right style="thick">
        <color theme="3" tint="0.79998168889431442"/>
      </right>
      <top style="thick">
        <color theme="3" tint="0.79998168889431442"/>
      </top>
      <bottom/>
      <diagonal/>
    </border>
  </borders>
  <cellStyleXfs count="53">
    <xf numFmtId="0" fontId="0" fillId="0" borderId="0"/>
    <xf numFmtId="0" fontId="6" fillId="2" borderId="0" applyBorder="0">
      <alignment horizontal="left"/>
      <protection hidden="1"/>
    </xf>
    <xf numFmtId="49" fontId="8" fillId="3" borderId="0">
      <alignment horizontal="left" wrapText="1"/>
      <protection hidden="1"/>
    </xf>
    <xf numFmtId="3" fontId="11" fillId="5" borderId="2">
      <protection locked="0"/>
    </xf>
    <xf numFmtId="0" fontId="11" fillId="5" borderId="3"/>
    <xf numFmtId="0" fontId="11" fillId="6" borderId="3">
      <alignment horizontal="left" indent="2"/>
    </xf>
    <xf numFmtId="3" fontId="11" fillId="6" borderId="2">
      <alignment horizontal="right"/>
    </xf>
    <xf numFmtId="3" fontId="9" fillId="7" borderId="2">
      <alignment horizontal="right"/>
    </xf>
    <xf numFmtId="0" fontId="9" fillId="7" borderId="3">
      <alignment horizontal="left" indent="3"/>
    </xf>
    <xf numFmtId="3" fontId="10" fillId="8" borderId="2">
      <alignment horizontal="right"/>
    </xf>
    <xf numFmtId="0" fontId="10" fillId="0" borderId="0">
      <alignment horizontal="left" indent="4"/>
    </xf>
    <xf numFmtId="0" fontId="6" fillId="9" borderId="0" applyNumberFormat="0" applyFont="0" applyFill="0" applyBorder="0" applyAlignment="0">
      <alignment horizontal="left"/>
      <protection hidden="1"/>
    </xf>
    <xf numFmtId="0" fontId="6" fillId="9" borderId="0" applyNumberFormat="0" applyFont="0" applyFill="0" applyBorder="0" applyAlignment="0">
      <alignment horizontal="left"/>
      <protection locked="0"/>
    </xf>
    <xf numFmtId="0" fontId="12" fillId="0" borderId="0"/>
    <xf numFmtId="0" fontId="6" fillId="0" borderId="0" applyFill="0" applyBorder="0">
      <alignment horizontal="left" wrapText="1"/>
    </xf>
    <xf numFmtId="0" fontId="6" fillId="0" borderId="0" applyFill="0" applyBorder="0">
      <alignment horizontal="left" wrapText="1" indent="1"/>
    </xf>
    <xf numFmtId="0" fontId="13" fillId="0" borderId="5">
      <alignment horizontal="left" vertical="center" wrapText="1" indent="3"/>
    </xf>
    <xf numFmtId="165" fontId="6" fillId="0" borderId="0" applyFont="0" applyFill="0" applyBorder="0" applyAlignment="0" applyProtection="0"/>
    <xf numFmtId="49" fontId="7" fillId="0" borderId="0" applyFill="0" applyBorder="0">
      <alignment horizontal="left" wrapText="1"/>
    </xf>
    <xf numFmtId="0" fontId="6" fillId="10" borderId="0" applyBorder="0">
      <alignment wrapText="1"/>
    </xf>
    <xf numFmtId="164"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0" fontId="9" fillId="0" borderId="2">
      <alignment horizontal="center" vertical="center" wrapText="1"/>
    </xf>
    <xf numFmtId="0" fontId="19" fillId="0" borderId="2">
      <alignment horizontal="center" vertical="center" wrapText="1"/>
    </xf>
    <xf numFmtId="3" fontId="10" fillId="0" borderId="6">
      <alignment horizontal="right"/>
    </xf>
    <xf numFmtId="0" fontId="10" fillId="0" borderId="0" applyAlignment="0"/>
    <xf numFmtId="3" fontId="20" fillId="0" borderId="0" applyFill="0" applyBorder="0">
      <alignment horizontal="left" wrapText="1" indent="3"/>
    </xf>
    <xf numFmtId="3" fontId="20" fillId="0" borderId="6">
      <alignment horizontal="right" indent="2"/>
    </xf>
    <xf numFmtId="3" fontId="9" fillId="0" borderId="6">
      <alignment horizontal="right"/>
    </xf>
    <xf numFmtId="3" fontId="21" fillId="0" borderId="0" applyBorder="0" applyAlignment="0">
      <alignment horizontal="left"/>
    </xf>
    <xf numFmtId="49" fontId="4" fillId="0" borderId="0" applyFill="0" applyBorder="0">
      <alignment horizontal="left" wrapText="1"/>
    </xf>
    <xf numFmtId="0" fontId="6" fillId="11" borderId="0">
      <protection hidden="1"/>
    </xf>
    <xf numFmtId="0" fontId="10" fillId="2" borderId="0" applyBorder="0">
      <alignment horizontal="left"/>
      <protection hidden="1"/>
    </xf>
    <xf numFmtId="3" fontId="6" fillId="12" borderId="0" applyBorder="0">
      <alignment horizontal="right" vertical="center" wrapText="1"/>
    </xf>
    <xf numFmtId="3" fontId="6" fillId="0" borderId="0" applyFill="0" applyBorder="0">
      <alignment horizontal="right"/>
    </xf>
    <xf numFmtId="4" fontId="6" fillId="0" borderId="0" applyFill="0" applyBorder="0">
      <alignment horizontal="right"/>
    </xf>
    <xf numFmtId="3" fontId="3" fillId="1" borderId="6"/>
    <xf numFmtId="0" fontId="6" fillId="13" borderId="0">
      <alignment wrapText="1"/>
    </xf>
    <xf numFmtId="49" fontId="8" fillId="3" borderId="0">
      <alignment horizontal="left" wrapText="1"/>
      <protection hidden="1"/>
    </xf>
    <xf numFmtId="0" fontId="9" fillId="0" borderId="11">
      <alignment horizontal="left" vertical="center"/>
    </xf>
    <xf numFmtId="0" fontId="9" fillId="0" borderId="10">
      <alignment horizontal="center" vertical="center"/>
    </xf>
    <xf numFmtId="3" fontId="6" fillId="0" borderId="0" applyFill="0" applyBorder="0">
      <alignment horizontal="right" wrapText="1"/>
    </xf>
    <xf numFmtId="0" fontId="4" fillId="0" borderId="0" applyBorder="0">
      <alignment horizontal="left" wrapText="1"/>
    </xf>
    <xf numFmtId="0" fontId="6" fillId="0" borderId="0" applyFill="0" applyBorder="0">
      <alignment horizontal="left" wrapText="1" indent="2"/>
    </xf>
    <xf numFmtId="0" fontId="22" fillId="0" borderId="1">
      <alignment horizontal="left" vertical="center"/>
    </xf>
    <xf numFmtId="49" fontId="4" fillId="0" borderId="0" applyProtection="0"/>
    <xf numFmtId="0" fontId="6" fillId="13" borderId="0" applyNumberFormat="0">
      <alignment wrapText="1"/>
    </xf>
    <xf numFmtId="49" fontId="8" fillId="3" borderId="0">
      <alignment horizontal="left" wrapText="1"/>
      <protection hidden="1"/>
    </xf>
    <xf numFmtId="0" fontId="5" fillId="0" borderId="0" applyFill="0" applyBorder="0">
      <alignment horizontal="left" wrapText="1" indent="1"/>
    </xf>
    <xf numFmtId="9" fontId="6" fillId="0" borderId="0" applyFont="0" applyFill="0" applyBorder="0" applyAlignment="0" applyProtection="0"/>
    <xf numFmtId="0" fontId="54" fillId="0" borderId="0" applyNumberFormat="0" applyFill="0" applyBorder="0" applyAlignment="0" applyProtection="0"/>
  </cellStyleXfs>
  <cellXfs count="448">
    <xf numFmtId="0" fontId="0" fillId="0" borderId="0" xfId="0"/>
    <xf numFmtId="3" fontId="0" fillId="0" borderId="0" xfId="0" applyNumberFormat="1"/>
    <xf numFmtId="0" fontId="4" fillId="0" borderId="0" xfId="0" applyFont="1"/>
    <xf numFmtId="0" fontId="0" fillId="0" borderId="0" xfId="0" applyFont="1"/>
    <xf numFmtId="0" fontId="0" fillId="0" borderId="0" xfId="0" applyBorder="1"/>
    <xf numFmtId="0" fontId="0" fillId="0" borderId="0" xfId="0"/>
    <xf numFmtId="0" fontId="3" fillId="0" borderId="0" xfId="0" applyFont="1" applyBorder="1"/>
    <xf numFmtId="0" fontId="3" fillId="0" borderId="0" xfId="0" applyNumberFormat="1" applyFont="1" applyFill="1" applyBorder="1"/>
    <xf numFmtId="0" fontId="3" fillId="0" borderId="0" xfId="0" applyNumberFormat="1" applyFont="1" applyFill="1" applyBorder="1" applyAlignment="1">
      <alignment vertical="top"/>
    </xf>
    <xf numFmtId="0" fontId="14" fillId="0" borderId="0" xfId="0" applyNumberFormat="1" applyFont="1" applyBorder="1" applyAlignment="1">
      <alignment vertical="top"/>
    </xf>
    <xf numFmtId="0" fontId="13" fillId="0" borderId="9" xfId="0" applyNumberFormat="1" applyFont="1" applyFill="1" applyBorder="1" applyAlignment="1">
      <alignment vertical="top"/>
    </xf>
    <xf numFmtId="0" fontId="3" fillId="0" borderId="9" xfId="0" applyNumberFormat="1" applyFont="1" applyFill="1" applyBorder="1"/>
    <xf numFmtId="3" fontId="25" fillId="0" borderId="0" xfId="0" applyNumberFormat="1" applyFont="1" applyAlignment="1">
      <alignment horizontal="left"/>
    </xf>
    <xf numFmtId="3" fontId="12" fillId="4" borderId="0" xfId="0" applyNumberFormat="1" applyFont="1" applyFill="1" applyBorder="1"/>
    <xf numFmtId="3" fontId="23" fillId="4" borderId="0" xfId="0" applyNumberFormat="1" applyFont="1" applyFill="1" applyBorder="1"/>
    <xf numFmtId="0" fontId="28" fillId="0" borderId="0" xfId="0" applyFont="1" applyFill="1" applyBorder="1" applyAlignment="1">
      <alignment horizontal="left" vertical="center"/>
    </xf>
    <xf numFmtId="0" fontId="24" fillId="4" borderId="0" xfId="0" applyFont="1" applyFill="1" applyBorder="1" applyProtection="1">
      <protection locked="0"/>
    </xf>
    <xf numFmtId="0" fontId="24" fillId="0" borderId="0" xfId="0" applyFont="1" applyFill="1" applyBorder="1" applyProtection="1">
      <protection locked="0"/>
    </xf>
    <xf numFmtId="17" fontId="24" fillId="4" borderId="0" xfId="0" applyNumberFormat="1" applyFont="1" applyFill="1" applyBorder="1" applyAlignment="1" applyProtection="1">
      <alignment horizontal="right"/>
      <protection locked="0"/>
    </xf>
    <xf numFmtId="0" fontId="28" fillId="4" borderId="0" xfId="0" applyFont="1" applyFill="1"/>
    <xf numFmtId="0" fontId="12" fillId="4" borderId="0" xfId="0" applyFont="1" applyFill="1" applyBorder="1" applyProtection="1">
      <protection locked="0"/>
    </xf>
    <xf numFmtId="0" fontId="12" fillId="4" borderId="0" xfId="0" applyFont="1" applyFill="1" applyAlignment="1">
      <alignment horizontal="right"/>
    </xf>
    <xf numFmtId="0" fontId="0" fillId="4" borderId="0" xfId="0" applyFill="1" applyBorder="1" applyAlignment="1" applyProtection="1">
      <alignment horizontal="left"/>
      <protection locked="0"/>
    </xf>
    <xf numFmtId="0" fontId="12" fillId="4" borderId="0" xfId="0" applyFont="1" applyFill="1" applyBorder="1" applyAlignment="1" applyProtection="1">
      <alignment horizontal="left" indent="1"/>
      <protection locked="0"/>
    </xf>
    <xf numFmtId="0" fontId="0" fillId="4" borderId="0" xfId="0" applyFill="1" applyBorder="1" applyProtection="1">
      <protection locked="0"/>
    </xf>
    <xf numFmtId="0" fontId="8" fillId="4" borderId="0" xfId="0" applyFont="1" applyFill="1" applyAlignment="1">
      <alignment horizontal="right"/>
    </xf>
    <xf numFmtId="0" fontId="12" fillId="4" borderId="0" xfId="0" applyFont="1" applyFill="1" applyBorder="1" applyAlignment="1" applyProtection="1">
      <protection locked="0"/>
    </xf>
    <xf numFmtId="0" fontId="12" fillId="4" borderId="0" xfId="0" applyFont="1" applyFill="1" applyBorder="1" applyAlignment="1">
      <alignment horizontal="right"/>
    </xf>
    <xf numFmtId="0" fontId="12" fillId="4" borderId="0" xfId="0" applyFont="1" applyFill="1" applyBorder="1" applyAlignment="1" applyProtection="1">
      <alignment horizontal="left" indent="3"/>
      <protection locked="0"/>
    </xf>
    <xf numFmtId="0" fontId="12" fillId="0" borderId="0" xfId="0" applyFont="1" applyFill="1" applyBorder="1" applyProtection="1">
      <protection locked="0"/>
    </xf>
    <xf numFmtId="0" fontId="24" fillId="0" borderId="0" xfId="0" applyFont="1" applyFill="1" applyBorder="1" applyAlignment="1">
      <alignment horizontal="left" vertical="center"/>
    </xf>
    <xf numFmtId="3" fontId="15" fillId="0" borderId="0" xfId="0" applyNumberFormat="1" applyFont="1" applyFill="1" applyAlignment="1">
      <alignment horizontal="right"/>
    </xf>
    <xf numFmtId="170" fontId="29" fillId="0" borderId="0" xfId="0" applyNumberFormat="1" applyFont="1" applyFill="1" applyBorder="1" applyProtection="1">
      <protection locked="0"/>
    </xf>
    <xf numFmtId="169" fontId="0" fillId="0" borderId="0" xfId="0" applyNumberFormat="1" applyFont="1" applyFill="1" applyAlignment="1">
      <alignment horizontal="right"/>
    </xf>
    <xf numFmtId="0" fontId="12" fillId="4" borderId="17" xfId="0" applyFont="1" applyFill="1" applyBorder="1" applyAlignment="1" applyProtection="1">
      <alignment horizontal="left" indent="1"/>
      <protection locked="0"/>
    </xf>
    <xf numFmtId="0" fontId="3" fillId="0" borderId="17" xfId="0" applyNumberFormat="1" applyFont="1" applyFill="1" applyBorder="1"/>
    <xf numFmtId="3" fontId="15" fillId="0" borderId="17" xfId="0" applyNumberFormat="1" applyFont="1" applyFill="1" applyBorder="1" applyAlignment="1">
      <alignment horizontal="right"/>
    </xf>
    <xf numFmtId="3" fontId="15" fillId="0" borderId="0" xfId="0" applyNumberFormat="1" applyFont="1" applyAlignment="1">
      <alignment horizontal="right"/>
    </xf>
    <xf numFmtId="3" fontId="12" fillId="4" borderId="0" xfId="0" applyNumberFormat="1" applyFont="1" applyFill="1" applyBorder="1" applyProtection="1">
      <protection locked="0"/>
    </xf>
    <xf numFmtId="3" fontId="12" fillId="0" borderId="0" xfId="0" applyNumberFormat="1" applyFont="1" applyFill="1" applyBorder="1" applyProtection="1">
      <protection locked="0"/>
    </xf>
    <xf numFmtId="3" fontId="12" fillId="0" borderId="0" xfId="0" applyNumberFormat="1" applyFont="1" applyFill="1" applyBorder="1" applyAlignment="1" applyProtection="1">
      <protection locked="0"/>
    </xf>
    <xf numFmtId="3" fontId="29" fillId="0" borderId="0" xfId="0" applyNumberFormat="1" applyFont="1" applyFill="1" applyBorder="1" applyProtection="1">
      <protection locked="0"/>
    </xf>
    <xf numFmtId="3" fontId="0" fillId="0" borderId="0" xfId="0" applyNumberFormat="1" applyFont="1" applyFill="1" applyAlignment="1">
      <alignment horizontal="right"/>
    </xf>
    <xf numFmtId="3" fontId="12" fillId="0" borderId="3" xfId="0" applyNumberFormat="1" applyFont="1" applyFill="1" applyBorder="1" applyProtection="1">
      <protection locked="0"/>
    </xf>
    <xf numFmtId="0" fontId="12" fillId="4" borderId="3" xfId="0" applyFont="1" applyFill="1" applyBorder="1" applyAlignment="1" applyProtection="1">
      <alignment horizontal="left"/>
      <protection locked="0"/>
    </xf>
    <xf numFmtId="0" fontId="12" fillId="4" borderId="3" xfId="0" applyFont="1" applyFill="1" applyBorder="1" applyAlignment="1" applyProtection="1">
      <alignment horizontal="right"/>
      <protection locked="0"/>
    </xf>
    <xf numFmtId="0" fontId="12" fillId="4" borderId="3" xfId="0" applyFont="1" applyFill="1" applyBorder="1" applyProtection="1">
      <protection locked="0"/>
    </xf>
    <xf numFmtId="0" fontId="12" fillId="4" borderId="3" xfId="0" applyFont="1" applyFill="1" applyBorder="1" applyAlignment="1">
      <alignment horizontal="right"/>
    </xf>
    <xf numFmtId="0" fontId="29" fillId="4" borderId="0" xfId="0" applyFont="1" applyFill="1" applyBorder="1" applyAlignment="1" applyProtection="1">
      <alignment horizontal="left" indent="1"/>
      <protection locked="0"/>
    </xf>
    <xf numFmtId="0" fontId="12" fillId="4" borderId="0" xfId="0" applyFont="1" applyFill="1" applyBorder="1" applyAlignment="1" applyProtection="1">
      <alignment horizontal="right"/>
      <protection locked="0"/>
    </xf>
    <xf numFmtId="0" fontId="12" fillId="4" borderId="8" xfId="0" applyFont="1" applyFill="1" applyBorder="1" applyAlignment="1" applyProtection="1">
      <alignment horizontal="left" indent="3"/>
      <protection locked="0"/>
    </xf>
    <xf numFmtId="0" fontId="12" fillId="4" borderId="8" xfId="0" applyFont="1" applyFill="1" applyBorder="1" applyProtection="1">
      <protection locked="0"/>
    </xf>
    <xf numFmtId="0" fontId="12" fillId="0" borderId="8" xfId="0" applyFont="1" applyFill="1" applyBorder="1" applyProtection="1">
      <protection locked="0"/>
    </xf>
    <xf numFmtId="3" fontId="12" fillId="0" borderId="8" xfId="0" applyNumberFormat="1" applyFont="1" applyFill="1" applyBorder="1" applyProtection="1">
      <protection locked="0"/>
    </xf>
    <xf numFmtId="0" fontId="12" fillId="4" borderId="9" xfId="0" applyFont="1" applyFill="1" applyBorder="1" applyAlignment="1" applyProtection="1">
      <alignment horizontal="left" indent="3"/>
      <protection locked="0"/>
    </xf>
    <xf numFmtId="3" fontId="12" fillId="0" borderId="9" xfId="0" applyNumberFormat="1" applyFont="1" applyFill="1" applyBorder="1" applyProtection="1">
      <protection locked="0"/>
    </xf>
    <xf numFmtId="3" fontId="15" fillId="0" borderId="0" xfId="0" applyNumberFormat="1" applyFont="1" applyFill="1" applyBorder="1" applyAlignment="1">
      <alignment horizontal="right"/>
    </xf>
    <xf numFmtId="0" fontId="24" fillId="0" borderId="8" xfId="0" applyFont="1" applyFill="1" applyBorder="1" applyAlignment="1">
      <alignment horizontal="left" vertical="center"/>
    </xf>
    <xf numFmtId="0" fontId="14" fillId="0" borderId="8" xfId="0" applyNumberFormat="1" applyFont="1" applyBorder="1" applyAlignment="1">
      <alignment vertical="top"/>
    </xf>
    <xf numFmtId="3" fontId="15" fillId="0" borderId="8" xfId="0" applyNumberFormat="1" applyFont="1" applyFill="1" applyBorder="1" applyAlignment="1">
      <alignment horizontal="right"/>
    </xf>
    <xf numFmtId="0" fontId="3" fillId="0" borderId="8" xfId="0" applyFont="1" applyBorder="1"/>
    <xf numFmtId="0" fontId="12" fillId="4" borderId="9" xfId="0" applyFont="1" applyFill="1" applyBorder="1" applyAlignment="1" applyProtection="1">
      <alignment horizontal="left" indent="1"/>
      <protection locked="0"/>
    </xf>
    <xf numFmtId="3" fontId="15" fillId="0" borderId="9" xfId="0" applyNumberFormat="1" applyFont="1" applyFill="1" applyBorder="1" applyAlignment="1">
      <alignment horizontal="right"/>
    </xf>
    <xf numFmtId="0" fontId="30" fillId="4" borderId="0" xfId="0" applyFont="1" applyFill="1" applyBorder="1" applyProtection="1">
      <protection locked="0"/>
    </xf>
    <xf numFmtId="2" fontId="12" fillId="4" borderId="3" xfId="0" applyNumberFormat="1" applyFont="1" applyFill="1" applyBorder="1" applyAlignment="1" applyProtection="1">
      <alignment horizontal="left"/>
      <protection locked="0"/>
    </xf>
    <xf numFmtId="2" fontId="12" fillId="4" borderId="3" xfId="0" applyNumberFormat="1" applyFont="1" applyFill="1" applyBorder="1" applyAlignment="1" applyProtection="1">
      <alignment horizontal="right"/>
      <protection locked="0"/>
    </xf>
    <xf numFmtId="9" fontId="0" fillId="0" borderId="9" xfId="0" applyNumberFormat="1" applyFont="1" applyFill="1" applyBorder="1"/>
    <xf numFmtId="0" fontId="12" fillId="4" borderId="0" xfId="0" applyFont="1" applyFill="1" applyBorder="1" applyAlignment="1" applyProtection="1">
      <alignment horizontal="left"/>
      <protection locked="0"/>
    </xf>
    <xf numFmtId="0" fontId="3" fillId="0" borderId="3" xfId="0" applyNumberFormat="1" applyFont="1" applyFill="1" applyBorder="1"/>
    <xf numFmtId="3" fontId="15" fillId="0" borderId="3" xfId="0" applyNumberFormat="1" applyFont="1" applyFill="1" applyBorder="1" applyAlignment="1">
      <alignment horizontal="right"/>
    </xf>
    <xf numFmtId="0" fontId="6" fillId="0" borderId="0" xfId="1" applyFont="1" applyFill="1" applyBorder="1">
      <alignment horizontal="left"/>
      <protection hidden="1"/>
    </xf>
    <xf numFmtId="0" fontId="3" fillId="0" borderId="0" xfId="0" applyFont="1" applyFill="1" applyBorder="1" applyAlignment="1">
      <alignment horizontal="left"/>
    </xf>
    <xf numFmtId="169" fontId="0" fillId="0" borderId="0" xfId="0" applyNumberFormat="1" applyFont="1" applyFill="1" applyBorder="1" applyAlignment="1">
      <alignment horizontal="right"/>
    </xf>
    <xf numFmtId="0" fontId="0" fillId="0" borderId="0" xfId="0" applyFill="1"/>
    <xf numFmtId="3" fontId="0" fillId="0" borderId="0" xfId="0" applyNumberFormat="1" applyFont="1" applyFill="1" applyBorder="1" applyAlignment="1">
      <alignment horizontal="right"/>
    </xf>
    <xf numFmtId="1" fontId="12" fillId="0" borderId="3" xfId="0" applyNumberFormat="1" applyFont="1" applyFill="1" applyBorder="1" applyProtection="1">
      <protection locked="0"/>
    </xf>
    <xf numFmtId="0" fontId="26" fillId="0" borderId="21" xfId="0" applyFont="1" applyBorder="1" applyAlignment="1">
      <alignment horizontal="left" vertical="center" wrapText="1"/>
    </xf>
    <xf numFmtId="0" fontId="26" fillId="0" borderId="23" xfId="0" applyFont="1" applyBorder="1" applyAlignment="1">
      <alignment horizontal="left" vertical="center" wrapText="1"/>
    </xf>
    <xf numFmtId="0" fontId="24" fillId="0" borderId="0" xfId="0" applyFont="1" applyFill="1" applyBorder="1" applyAlignment="1">
      <alignment horizontal="left"/>
    </xf>
    <xf numFmtId="0" fontId="26" fillId="0" borderId="25" xfId="0" applyFont="1" applyBorder="1" applyAlignment="1">
      <alignment horizontal="left" vertical="center" wrapText="1"/>
    </xf>
    <xf numFmtId="169" fontId="18" fillId="0" borderId="0" xfId="0" applyNumberFormat="1" applyFont="1" applyFill="1" applyAlignment="1">
      <alignment horizontal="right"/>
    </xf>
    <xf numFmtId="3" fontId="18" fillId="0" borderId="8" xfId="0" applyNumberFormat="1" applyFont="1" applyFill="1" applyBorder="1" applyProtection="1">
      <protection locked="0"/>
    </xf>
    <xf numFmtId="3" fontId="12" fillId="0" borderId="0" xfId="0" applyNumberFormat="1" applyFont="1" applyFill="1" applyBorder="1" applyAlignment="1" applyProtection="1">
      <alignment horizontal="right"/>
      <protection locked="0"/>
    </xf>
    <xf numFmtId="3" fontId="31" fillId="0" borderId="0" xfId="0" applyNumberFormat="1" applyFont="1" applyFill="1" applyBorder="1"/>
    <xf numFmtId="3" fontId="12" fillId="17" borderId="0" xfId="0" applyNumberFormat="1" applyFont="1" applyFill="1" applyBorder="1" applyProtection="1">
      <protection locked="0"/>
    </xf>
    <xf numFmtId="3" fontId="12" fillId="17" borderId="3" xfId="0" applyNumberFormat="1" applyFont="1" applyFill="1" applyBorder="1" applyProtection="1">
      <protection locked="0"/>
    </xf>
    <xf numFmtId="3" fontId="12" fillId="17" borderId="8" xfId="0" applyNumberFormat="1" applyFont="1" applyFill="1" applyBorder="1" applyProtection="1">
      <protection locked="0"/>
    </xf>
    <xf numFmtId="3" fontId="12" fillId="17" borderId="9" xfId="0" applyNumberFormat="1" applyFont="1" applyFill="1" applyBorder="1" applyProtection="1">
      <protection locked="0"/>
    </xf>
    <xf numFmtId="3" fontId="0" fillId="0" borderId="8" xfId="0" applyNumberFormat="1" applyFont="1" applyFill="1" applyBorder="1" applyAlignment="1">
      <alignment horizontal="right"/>
    </xf>
    <xf numFmtId="1" fontId="12" fillId="0" borderId="0" xfId="0" applyNumberFormat="1" applyFont="1" applyFill="1" applyBorder="1" applyProtection="1">
      <protection locked="0"/>
    </xf>
    <xf numFmtId="0" fontId="32" fillId="0" borderId="0" xfId="0" applyFont="1" applyAlignment="1">
      <alignment vertical="center"/>
    </xf>
    <xf numFmtId="3" fontId="0" fillId="0" borderId="0" xfId="0" applyNumberFormat="1" applyFill="1"/>
    <xf numFmtId="3" fontId="0" fillId="0" borderId="3" xfId="0" applyNumberFormat="1" applyFill="1" applyBorder="1"/>
    <xf numFmtId="3" fontId="0" fillId="0" borderId="9" xfId="0" applyNumberFormat="1" applyFill="1" applyBorder="1"/>
    <xf numFmtId="1" fontId="27" fillId="0" borderId="0" xfId="0" applyNumberFormat="1" applyFont="1" applyFill="1" applyBorder="1" applyAlignment="1" applyProtection="1">
      <alignment horizontal="right" wrapText="1"/>
      <protection locked="0"/>
    </xf>
    <xf numFmtId="3" fontId="27" fillId="0" borderId="0" xfId="0" applyNumberFormat="1" applyFont="1" applyFill="1" applyBorder="1" applyAlignment="1" applyProtection="1">
      <alignment horizontal="right" wrapText="1"/>
      <protection locked="0"/>
    </xf>
    <xf numFmtId="1" fontId="27" fillId="4" borderId="0" xfId="0" applyNumberFormat="1" applyFont="1" applyFill="1" applyBorder="1" applyAlignment="1" applyProtection="1">
      <alignment horizontal="right" wrapText="1"/>
      <protection locked="0"/>
    </xf>
    <xf numFmtId="3" fontId="27" fillId="4" borderId="0" xfId="0" applyNumberFormat="1" applyFont="1" applyFill="1" applyBorder="1" applyAlignment="1" applyProtection="1">
      <alignment horizontal="right" wrapText="1"/>
      <protection locked="0"/>
    </xf>
    <xf numFmtId="0" fontId="33" fillId="16" borderId="19" xfId="0" applyFont="1" applyFill="1" applyBorder="1" applyAlignment="1">
      <alignment horizontal="right" vertical="center" wrapText="1"/>
    </xf>
    <xf numFmtId="0" fontId="34" fillId="0" borderId="21" xfId="0" applyFont="1" applyBorder="1" applyAlignment="1">
      <alignment vertical="center" wrapText="1"/>
    </xf>
    <xf numFmtId="0" fontId="35" fillId="0" borderId="21" xfId="0" applyFont="1" applyBorder="1" applyAlignment="1">
      <alignment horizontal="left" vertical="center" wrapText="1" indent="1"/>
    </xf>
    <xf numFmtId="0" fontId="35" fillId="16" borderId="0" xfId="0" applyFont="1" applyFill="1" applyAlignment="1">
      <alignment horizontal="right" vertical="center" wrapText="1"/>
    </xf>
    <xf numFmtId="0" fontId="35" fillId="0" borderId="0" xfId="0" applyFont="1" applyAlignment="1">
      <alignment horizontal="right" vertical="center" wrapText="1"/>
    </xf>
    <xf numFmtId="0" fontId="35" fillId="15" borderId="22" xfId="0" applyFont="1" applyFill="1" applyBorder="1" applyAlignment="1">
      <alignment horizontal="right" vertical="center" wrapText="1"/>
    </xf>
    <xf numFmtId="0" fontId="34" fillId="16" borderId="12" xfId="0" applyFont="1" applyFill="1" applyBorder="1" applyAlignment="1">
      <alignment horizontal="right" vertical="center" wrapText="1"/>
    </xf>
    <xf numFmtId="0" fontId="34" fillId="0" borderId="12" xfId="0" applyFont="1" applyBorder="1" applyAlignment="1">
      <alignment horizontal="right" vertical="center" wrapText="1"/>
    </xf>
    <xf numFmtId="0" fontId="34" fillId="15" borderId="24" xfId="0" applyFont="1" applyFill="1" applyBorder="1" applyAlignment="1">
      <alignment horizontal="right" vertical="center" wrapText="1"/>
    </xf>
    <xf numFmtId="0" fontId="34" fillId="0" borderId="21" xfId="0" applyFont="1" applyBorder="1" applyAlignment="1">
      <alignment horizontal="left" vertical="center" wrapText="1" indent="4"/>
    </xf>
    <xf numFmtId="0" fontId="34" fillId="16" borderId="21" xfId="0" applyFont="1" applyFill="1" applyBorder="1" applyAlignment="1">
      <alignment horizontal="left" vertical="center" wrapText="1"/>
    </xf>
    <xf numFmtId="0" fontId="33" fillId="16" borderId="21" xfId="0" applyFont="1" applyFill="1" applyBorder="1" applyAlignment="1">
      <alignment vertical="center" wrapText="1"/>
    </xf>
    <xf numFmtId="0" fontId="29" fillId="4" borderId="0" xfId="0" applyFont="1" applyFill="1" applyBorder="1" applyAlignment="1" applyProtection="1">
      <alignment horizontal="right"/>
      <protection locked="0"/>
    </xf>
    <xf numFmtId="3" fontId="4" fillId="0" borderId="9" xfId="0" applyNumberFormat="1" applyFont="1" applyFill="1" applyBorder="1"/>
    <xf numFmtId="3" fontId="4" fillId="0" borderId="0" xfId="0" applyNumberFormat="1" applyFont="1"/>
    <xf numFmtId="3" fontId="29" fillId="0" borderId="9" xfId="0" applyNumberFormat="1" applyFont="1" applyFill="1" applyBorder="1" applyProtection="1">
      <protection locked="0"/>
    </xf>
    <xf numFmtId="9" fontId="0" fillId="0" borderId="0" xfId="0" applyNumberFormat="1" applyFont="1" applyFill="1" applyBorder="1"/>
    <xf numFmtId="3" fontId="12" fillId="4" borderId="3" xfId="0" applyNumberFormat="1" applyFont="1" applyFill="1" applyBorder="1" applyProtection="1">
      <protection locked="0"/>
    </xf>
    <xf numFmtId="3" fontId="29" fillId="4" borderId="0" xfId="0" applyNumberFormat="1" applyFont="1" applyFill="1" applyBorder="1" applyProtection="1">
      <protection locked="0"/>
    </xf>
    <xf numFmtId="3" fontId="12" fillId="4" borderId="8" xfId="0" applyNumberFormat="1" applyFont="1" applyFill="1" applyBorder="1" applyProtection="1">
      <protection locked="0"/>
    </xf>
    <xf numFmtId="3" fontId="12" fillId="4" borderId="9" xfId="0" applyNumberFormat="1" applyFont="1" applyFill="1" applyBorder="1" applyProtection="1">
      <protection locked="0"/>
    </xf>
    <xf numFmtId="3" fontId="12" fillId="0" borderId="16" xfId="0" applyNumberFormat="1" applyFont="1" applyFill="1" applyBorder="1" applyProtection="1">
      <protection locked="0"/>
    </xf>
    <xf numFmtId="0" fontId="0" fillId="0" borderId="9" xfId="0" applyBorder="1"/>
    <xf numFmtId="0" fontId="37" fillId="4" borderId="0" xfId="0" applyFont="1" applyFill="1" applyBorder="1" applyAlignment="1" applyProtection="1">
      <alignment horizontal="left" indent="1"/>
      <protection locked="0"/>
    </xf>
    <xf numFmtId="3" fontId="0" fillId="0" borderId="0" xfId="0" applyNumberFormat="1" applyFill="1" applyAlignment="1">
      <alignment horizontal="right"/>
    </xf>
    <xf numFmtId="3" fontId="4" fillId="0" borderId="0" xfId="0" applyNumberFormat="1" applyFont="1" applyFill="1"/>
    <xf numFmtId="0" fontId="0" fillId="0" borderId="0" xfId="0" applyFont="1" applyFill="1"/>
    <xf numFmtId="3" fontId="0" fillId="0" borderId="0" xfId="0" applyNumberFormat="1" applyFont="1" applyFill="1"/>
    <xf numFmtId="3" fontId="0" fillId="0" borderId="8" xfId="0" applyNumberFormat="1" applyFill="1" applyBorder="1"/>
    <xf numFmtId="168" fontId="38" fillId="0" borderId="0" xfId="17" applyNumberFormat="1" applyFont="1"/>
    <xf numFmtId="168" fontId="38" fillId="0" borderId="0" xfId="17" applyNumberFormat="1" applyFont="1" applyFill="1"/>
    <xf numFmtId="168" fontId="2" fillId="0" borderId="0" xfId="17" applyNumberFormat="1" applyFont="1" applyFill="1"/>
    <xf numFmtId="168" fontId="2" fillId="0" borderId="0" xfId="17" applyNumberFormat="1" applyFont="1"/>
    <xf numFmtId="0" fontId="34" fillId="16" borderId="26" xfId="0" applyFont="1" applyFill="1" applyBorder="1" applyAlignment="1">
      <alignment horizontal="right" vertical="center" wrapText="1"/>
    </xf>
    <xf numFmtId="0" fontId="34" fillId="0" borderId="28" xfId="0" applyFont="1" applyBorder="1" applyAlignment="1">
      <alignment horizontal="right" vertical="center" wrapText="1"/>
    </xf>
    <xf numFmtId="0" fontId="40" fillId="0" borderId="0" xfId="0" applyFont="1" applyAlignment="1">
      <alignment horizontal="right" vertical="center" wrapText="1"/>
    </xf>
    <xf numFmtId="0" fontId="40" fillId="15" borderId="22" xfId="0" applyFont="1" applyFill="1" applyBorder="1" applyAlignment="1">
      <alignment horizontal="right" vertical="center" wrapText="1"/>
    </xf>
    <xf numFmtId="0" fontId="34" fillId="0" borderId="26" xfId="0" applyFont="1" applyBorder="1" applyAlignment="1">
      <alignment horizontal="right" vertical="center" wrapText="1"/>
    </xf>
    <xf numFmtId="0" fontId="34" fillId="15" borderId="27" xfId="0" applyFont="1" applyFill="1" applyBorder="1" applyAlignment="1">
      <alignment horizontal="right" vertical="center" wrapText="1"/>
    </xf>
    <xf numFmtId="3" fontId="41" fillId="4" borderId="0" xfId="0" applyNumberFormat="1" applyFont="1" applyFill="1" applyBorder="1"/>
    <xf numFmtId="0" fontId="33" fillId="16" borderId="21" xfId="0" applyFont="1" applyFill="1" applyBorder="1" applyAlignment="1">
      <alignment horizontal="left" vertical="center" wrapText="1"/>
    </xf>
    <xf numFmtId="0" fontId="16" fillId="18" borderId="0" xfId="0" applyFont="1" applyFill="1" applyBorder="1" applyAlignment="1">
      <alignment horizontal="left" vertical="center"/>
    </xf>
    <xf numFmtId="0" fontId="17" fillId="18" borderId="0" xfId="0" applyFont="1" applyFill="1" applyBorder="1" applyProtection="1">
      <protection locked="0"/>
    </xf>
    <xf numFmtId="0" fontId="42" fillId="18" borderId="0" xfId="0" applyFont="1" applyFill="1" applyAlignment="1">
      <alignment horizontal="right"/>
    </xf>
    <xf numFmtId="0" fontId="43" fillId="18" borderId="0" xfId="0" applyFont="1" applyFill="1" applyAlignment="1">
      <alignment horizontal="right"/>
    </xf>
    <xf numFmtId="17" fontId="8" fillId="18" borderId="0" xfId="0" applyNumberFormat="1" applyFont="1" applyFill="1" applyBorder="1" applyAlignment="1" applyProtection="1">
      <alignment horizontal="right"/>
      <protection locked="0"/>
    </xf>
    <xf numFmtId="0" fontId="8" fillId="18" borderId="16" xfId="0" applyFont="1" applyFill="1" applyBorder="1" applyProtection="1">
      <protection locked="0"/>
    </xf>
    <xf numFmtId="0" fontId="17" fillId="18" borderId="16" xfId="0" applyFont="1" applyFill="1" applyBorder="1" applyAlignment="1" applyProtection="1">
      <alignment horizontal="right"/>
      <protection locked="0"/>
    </xf>
    <xf numFmtId="0" fontId="24" fillId="0" borderId="0" xfId="0" applyFont="1" applyFill="1" applyBorder="1" applyAlignment="1" applyProtection="1">
      <alignment horizontal="right"/>
      <protection locked="0"/>
    </xf>
    <xf numFmtId="17" fontId="17" fillId="18" borderId="0" xfId="0" applyNumberFormat="1" applyFont="1" applyFill="1" applyBorder="1" applyAlignment="1" applyProtection="1">
      <alignment horizontal="right"/>
      <protection locked="0"/>
    </xf>
    <xf numFmtId="0" fontId="8" fillId="18" borderId="9" xfId="0" applyFont="1" applyFill="1" applyBorder="1" applyProtection="1">
      <protection locked="0"/>
    </xf>
    <xf numFmtId="0" fontId="17" fillId="18" borderId="9" xfId="0" applyFont="1" applyFill="1" applyBorder="1" applyAlignment="1" applyProtection="1">
      <alignment horizontal="right"/>
      <protection locked="0"/>
    </xf>
    <xf numFmtId="0" fontId="44" fillId="18" borderId="0" xfId="0" applyFont="1" applyFill="1" applyAlignment="1">
      <alignment horizontal="right"/>
    </xf>
    <xf numFmtId="3" fontId="44" fillId="18" borderId="0" xfId="0" applyNumberFormat="1" applyFont="1" applyFill="1" applyAlignment="1">
      <alignment horizontal="right"/>
    </xf>
    <xf numFmtId="0" fontId="45" fillId="18" borderId="9" xfId="0" applyNumberFormat="1" applyFont="1" applyFill="1" applyBorder="1" applyAlignment="1">
      <alignment vertical="top"/>
    </xf>
    <xf numFmtId="0" fontId="46" fillId="18" borderId="9" xfId="0" applyNumberFormat="1" applyFont="1" applyFill="1" applyBorder="1"/>
    <xf numFmtId="3" fontId="44" fillId="18" borderId="9" xfId="0" applyNumberFormat="1" applyFont="1" applyFill="1" applyBorder="1" applyAlignment="1">
      <alignment horizontal="right"/>
    </xf>
    <xf numFmtId="0" fontId="47" fillId="4" borderId="0" xfId="0" applyFont="1" applyFill="1" applyBorder="1" applyAlignment="1" applyProtection="1">
      <alignment horizontal="left" indent="1"/>
      <protection locked="0"/>
    </xf>
    <xf numFmtId="0" fontId="39" fillId="0" borderId="0" xfId="0" applyFont="1"/>
    <xf numFmtId="0" fontId="39" fillId="0" borderId="0" xfId="0" applyFont="1" applyFill="1"/>
    <xf numFmtId="0" fontId="39" fillId="0" borderId="0" xfId="0" applyFont="1" applyAlignment="1">
      <alignment horizontal="left" vertical="top"/>
    </xf>
    <xf numFmtId="1" fontId="24" fillId="0" borderId="0" xfId="0" applyNumberFormat="1" applyFont="1" applyFill="1" applyBorder="1" applyAlignment="1" applyProtection="1">
      <alignment horizontal="right" wrapText="1"/>
      <protection locked="0"/>
    </xf>
    <xf numFmtId="17" fontId="43" fillId="18" borderId="0" xfId="0" applyNumberFormat="1" applyFont="1" applyFill="1" applyBorder="1" applyAlignment="1" applyProtection="1">
      <alignment horizontal="right"/>
      <protection locked="0"/>
    </xf>
    <xf numFmtId="1" fontId="42" fillId="18" borderId="16" xfId="0" applyNumberFormat="1" applyFont="1" applyFill="1" applyBorder="1" applyAlignment="1" applyProtection="1">
      <alignment horizontal="right" wrapText="1"/>
      <protection locked="0"/>
    </xf>
    <xf numFmtId="1" fontId="43" fillId="18" borderId="16" xfId="0" applyNumberFormat="1" applyFont="1" applyFill="1" applyBorder="1" applyAlignment="1" applyProtection="1">
      <alignment horizontal="right" wrapText="1"/>
      <protection locked="0"/>
    </xf>
    <xf numFmtId="3" fontId="43" fillId="18" borderId="16" xfId="0" applyNumberFormat="1" applyFont="1" applyFill="1" applyBorder="1" applyAlignment="1" applyProtection="1">
      <alignment horizontal="right" wrapText="1"/>
      <protection locked="0"/>
    </xf>
    <xf numFmtId="3" fontId="15" fillId="4" borderId="8" xfId="0" applyNumberFormat="1" applyFont="1" applyFill="1" applyBorder="1" applyAlignment="1">
      <alignment horizontal="right"/>
    </xf>
    <xf numFmtId="3" fontId="0" fillId="0" borderId="0" xfId="0" applyNumberFormat="1" applyFill="1" applyBorder="1"/>
    <xf numFmtId="0" fontId="34" fillId="16" borderId="0" xfId="0" applyFont="1" applyFill="1" applyAlignment="1">
      <alignment horizontal="right" vertical="center" wrapText="1"/>
    </xf>
    <xf numFmtId="3" fontId="0" fillId="17" borderId="0" xfId="0" applyNumberFormat="1" applyFill="1"/>
    <xf numFmtId="3" fontId="0" fillId="17" borderId="3" xfId="0" applyNumberFormat="1" applyFill="1" applyBorder="1"/>
    <xf numFmtId="3" fontId="0" fillId="17" borderId="8" xfId="0" applyNumberFormat="1" applyFill="1" applyBorder="1"/>
    <xf numFmtId="3" fontId="0" fillId="17" borderId="9" xfId="0" applyNumberFormat="1" applyFill="1" applyBorder="1"/>
    <xf numFmtId="0" fontId="35" fillId="16" borderId="12" xfId="0" applyFont="1" applyFill="1" applyBorder="1" applyAlignment="1">
      <alignment horizontal="right" vertical="center" wrapText="1"/>
    </xf>
    <xf numFmtId="0" fontId="35" fillId="0" borderId="12" xfId="0" applyFont="1" applyBorder="1" applyAlignment="1">
      <alignment horizontal="right" vertical="center" wrapText="1"/>
    </xf>
    <xf numFmtId="0" fontId="35" fillId="15" borderId="24" xfId="0" applyFont="1" applyFill="1" applyBorder="1" applyAlignment="1">
      <alignment horizontal="right" vertical="center" wrapText="1"/>
    </xf>
    <xf numFmtId="3" fontId="12" fillId="17" borderId="0" xfId="0" applyNumberFormat="1" applyFont="1" applyFill="1"/>
    <xf numFmtId="3" fontId="12" fillId="17" borderId="9" xfId="0" applyNumberFormat="1" applyFont="1" applyFill="1" applyBorder="1"/>
    <xf numFmtId="0" fontId="0" fillId="0" borderId="0" xfId="1" applyFont="1" applyFill="1">
      <alignment horizontal="left"/>
      <protection hidden="1"/>
    </xf>
    <xf numFmtId="0" fontId="0" fillId="0" borderId="0" xfId="0" applyFont="1" applyFill="1" applyAlignment="1">
      <alignment horizontal="right"/>
    </xf>
    <xf numFmtId="0" fontId="0" fillId="0" borderId="17" xfId="0" applyFont="1" applyFill="1" applyBorder="1" applyAlignment="1">
      <alignment horizontal="right"/>
    </xf>
    <xf numFmtId="3" fontId="0" fillId="0" borderId="17" xfId="0" applyNumberFormat="1" applyFont="1" applyFill="1" applyBorder="1" applyAlignment="1">
      <alignment horizontal="right"/>
    </xf>
    <xf numFmtId="0" fontId="0" fillId="0" borderId="0" xfId="0" applyFont="1" applyFill="1" applyAlignment="1">
      <alignment horizontal="left"/>
    </xf>
    <xf numFmtId="0" fontId="0" fillId="0" borderId="0" xfId="0" applyNumberFormat="1" applyFont="1" applyFill="1" applyBorder="1"/>
    <xf numFmtId="9" fontId="12" fillId="17" borderId="0" xfId="51" applyFont="1" applyFill="1" applyBorder="1" applyProtection="1">
      <protection locked="0"/>
    </xf>
    <xf numFmtId="9" fontId="12" fillId="0" borderId="0" xfId="0" applyNumberFormat="1" applyFont="1" applyFill="1" applyBorder="1"/>
    <xf numFmtId="10" fontId="12" fillId="17" borderId="17" xfId="51" applyNumberFormat="1" applyFont="1" applyFill="1" applyBorder="1" applyAlignment="1">
      <alignment horizontal="right"/>
    </xf>
    <xf numFmtId="10" fontId="12" fillId="0" borderId="17" xfId="0" applyNumberFormat="1" applyFont="1" applyFill="1" applyBorder="1"/>
    <xf numFmtId="10" fontId="0" fillId="0" borderId="17" xfId="0" applyNumberFormat="1" applyFont="1" applyFill="1" applyBorder="1"/>
    <xf numFmtId="10" fontId="0" fillId="17" borderId="17" xfId="51" applyNumberFormat="1" applyFont="1" applyFill="1" applyBorder="1" applyAlignment="1">
      <alignment horizontal="right"/>
    </xf>
    <xf numFmtId="3" fontId="0" fillId="0" borderId="0" xfId="0" applyNumberFormat="1" applyFont="1"/>
    <xf numFmtId="0" fontId="0" fillId="0" borderId="9" xfId="0" applyFont="1" applyFill="1" applyBorder="1" applyAlignment="1">
      <alignment horizontal="right"/>
    </xf>
    <xf numFmtId="3" fontId="0" fillId="0" borderId="9" xfId="0" applyNumberFormat="1" applyFont="1" applyFill="1" applyBorder="1" applyAlignment="1">
      <alignment horizontal="right"/>
    </xf>
    <xf numFmtId="9" fontId="12" fillId="17" borderId="9" xfId="51" applyFont="1" applyFill="1" applyBorder="1" applyProtection="1">
      <protection locked="0"/>
    </xf>
    <xf numFmtId="9" fontId="0" fillId="17" borderId="0" xfId="51" applyFont="1" applyFill="1" applyAlignment="1">
      <alignment horizontal="right"/>
    </xf>
    <xf numFmtId="0" fontId="0" fillId="0" borderId="9" xfId="0" applyNumberFormat="1" applyFont="1" applyFill="1" applyBorder="1"/>
    <xf numFmtId="9" fontId="0" fillId="17" borderId="9" xfId="51" applyFont="1" applyFill="1" applyBorder="1" applyAlignment="1">
      <alignment horizontal="right"/>
    </xf>
    <xf numFmtId="0" fontId="27" fillId="15" borderId="0" xfId="0" applyFont="1" applyFill="1" applyAlignment="1">
      <alignment vertical="center" wrapText="1"/>
    </xf>
    <xf numFmtId="0" fontId="27" fillId="15" borderId="0" xfId="0" applyFont="1" applyFill="1" applyAlignment="1">
      <alignment horizontal="right" vertical="center" wrapText="1"/>
    </xf>
    <xf numFmtId="0" fontId="27" fillId="15" borderId="13" xfId="0" applyFont="1" applyFill="1" applyBorder="1" applyAlignment="1">
      <alignment vertical="center" wrapText="1"/>
    </xf>
    <xf numFmtId="0" fontId="27" fillId="15" borderId="13" xfId="0" applyFont="1" applyFill="1" applyBorder="1" applyAlignment="1">
      <alignment horizontal="right" vertical="center" wrapText="1"/>
    </xf>
    <xf numFmtId="14" fontId="27" fillId="15" borderId="13" xfId="0" applyNumberFormat="1" applyFont="1" applyFill="1" applyBorder="1" applyAlignment="1">
      <alignment horizontal="right" vertical="center" wrapText="1"/>
    </xf>
    <xf numFmtId="0" fontId="0" fillId="0" borderId="0" xfId="0" applyFont="1" applyAlignment="1">
      <alignment vertical="center" wrapText="1"/>
    </xf>
    <xf numFmtId="0" fontId="0" fillId="0" borderId="0" xfId="0" applyFont="1" applyAlignment="1">
      <alignment horizontal="right" vertical="center" wrapText="1"/>
    </xf>
    <xf numFmtId="0" fontId="0" fillId="14" borderId="0" xfId="0" applyFont="1" applyFill="1" applyAlignment="1">
      <alignment horizontal="right" vertical="center" wrapText="1"/>
    </xf>
    <xf numFmtId="0" fontId="0" fillId="15" borderId="0" xfId="0" applyFont="1" applyFill="1" applyAlignment="1">
      <alignment horizontal="right" vertical="center" wrapText="1"/>
    </xf>
    <xf numFmtId="0" fontId="0" fillId="0" borderId="13" xfId="0" applyFont="1" applyBorder="1" applyAlignment="1">
      <alignment vertical="center" wrapText="1"/>
    </xf>
    <xf numFmtId="0" fontId="0" fillId="0" borderId="13" xfId="0" applyFont="1" applyBorder="1" applyAlignment="1">
      <alignment horizontal="right" vertical="center" wrapText="1"/>
    </xf>
    <xf numFmtId="0" fontId="0" fillId="14" borderId="13" xfId="0" applyFont="1" applyFill="1" applyBorder="1" applyAlignment="1">
      <alignment horizontal="right" vertical="center" wrapText="1"/>
    </xf>
    <xf numFmtId="0" fontId="0" fillId="15" borderId="13" xfId="0" applyFont="1" applyFill="1" applyBorder="1" applyAlignment="1">
      <alignment horizontal="right" vertical="center" wrapText="1"/>
    </xf>
    <xf numFmtId="9" fontId="0" fillId="14" borderId="0" xfId="0" applyNumberFormat="1" applyFont="1" applyFill="1" applyAlignment="1">
      <alignment horizontal="right" vertical="center" wrapText="1"/>
    </xf>
    <xf numFmtId="9" fontId="0" fillId="15" borderId="0" xfId="0" applyNumberFormat="1" applyFont="1" applyFill="1" applyAlignment="1">
      <alignment horizontal="right" vertical="center" wrapText="1"/>
    </xf>
    <xf numFmtId="9" fontId="0" fillId="14" borderId="13" xfId="0" applyNumberFormat="1" applyFont="1" applyFill="1" applyBorder="1" applyAlignment="1">
      <alignment horizontal="right" vertical="center" wrapText="1"/>
    </xf>
    <xf numFmtId="9" fontId="0" fillId="15" borderId="13" xfId="0" applyNumberFormat="1" applyFont="1" applyFill="1" applyBorder="1" applyAlignment="1">
      <alignment horizontal="right" vertical="center" wrapText="1"/>
    </xf>
    <xf numFmtId="0" fontId="0" fillId="14" borderId="13" xfId="0" applyFont="1" applyFill="1" applyBorder="1" applyAlignment="1">
      <alignment vertical="center" wrapText="1"/>
    </xf>
    <xf numFmtId="0" fontId="5" fillId="0" borderId="0" xfId="0" applyFont="1" applyAlignment="1">
      <alignment horizontal="left" vertical="center" wrapText="1" indent="2"/>
    </xf>
    <xf numFmtId="0" fontId="5" fillId="0" borderId="0" xfId="0" applyFont="1" applyAlignment="1">
      <alignment horizontal="left" vertical="center" wrapText="1" indent="1"/>
    </xf>
    <xf numFmtId="0" fontId="5"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right" vertical="center" wrapText="1"/>
    </xf>
    <xf numFmtId="0" fontId="0" fillId="14" borderId="0" xfId="0" applyFont="1" applyFill="1" applyBorder="1" applyAlignment="1">
      <alignment horizontal="right" vertical="center" wrapText="1"/>
    </xf>
    <xf numFmtId="0" fontId="0" fillId="15" borderId="0" xfId="0" applyFont="1" applyFill="1" applyBorder="1" applyAlignment="1">
      <alignment horizontal="right" vertical="center" wrapText="1"/>
    </xf>
    <xf numFmtId="0" fontId="0" fillId="0" borderId="7" xfId="0" applyFont="1" applyBorder="1" applyAlignment="1">
      <alignment vertical="center" wrapText="1"/>
    </xf>
    <xf numFmtId="0" fontId="0" fillId="0" borderId="7" xfId="0" applyFont="1" applyBorder="1" applyAlignment="1">
      <alignment horizontal="right" vertical="center" wrapText="1"/>
    </xf>
    <xf numFmtId="0" fontId="0" fillId="14" borderId="7" xfId="0" applyFont="1" applyFill="1" applyBorder="1" applyAlignment="1">
      <alignment horizontal="right" vertical="center" wrapText="1"/>
    </xf>
    <xf numFmtId="0" fontId="0" fillId="15" borderId="7" xfId="0" applyFont="1" applyFill="1" applyBorder="1" applyAlignment="1">
      <alignment horizontal="right" vertical="center" wrapText="1"/>
    </xf>
    <xf numFmtId="0" fontId="0" fillId="0" borderId="29" xfId="0" applyFont="1" applyBorder="1" applyAlignment="1">
      <alignment vertical="center" wrapText="1"/>
    </xf>
    <xf numFmtId="0" fontId="0" fillId="0" borderId="29" xfId="0" applyFont="1" applyBorder="1" applyAlignment="1">
      <alignment horizontal="right" vertical="center" wrapText="1"/>
    </xf>
    <xf numFmtId="0" fontId="0" fillId="14" borderId="29" xfId="0" applyFont="1" applyFill="1" applyBorder="1" applyAlignment="1">
      <alignment horizontal="right" vertical="center" wrapText="1"/>
    </xf>
    <xf numFmtId="0" fontId="0" fillId="15" borderId="29" xfId="0" applyFont="1" applyFill="1" applyBorder="1" applyAlignment="1">
      <alignment horizontal="right" vertical="center" wrapText="1"/>
    </xf>
    <xf numFmtId="3" fontId="0" fillId="15" borderId="0" xfId="0" applyNumberFormat="1" applyFont="1" applyFill="1" applyAlignment="1">
      <alignment horizontal="right" vertical="center" wrapText="1"/>
    </xf>
    <xf numFmtId="0" fontId="0" fillId="0" borderId="15" xfId="0" applyFont="1" applyBorder="1" applyAlignment="1">
      <alignment vertical="center" wrapText="1"/>
    </xf>
    <xf numFmtId="0" fontId="0" fillId="0" borderId="15" xfId="0" applyFont="1" applyBorder="1" applyAlignment="1">
      <alignment horizontal="right" vertical="center" wrapText="1"/>
    </xf>
    <xf numFmtId="0" fontId="0" fillId="14" borderId="15" xfId="0" applyFont="1" applyFill="1" applyBorder="1" applyAlignment="1">
      <alignment horizontal="right" vertical="center" wrapText="1"/>
    </xf>
    <xf numFmtId="0" fontId="0" fillId="15" borderId="15" xfId="0" applyFont="1" applyFill="1" applyBorder="1" applyAlignment="1">
      <alignment horizontal="right" vertical="center" wrapText="1"/>
    </xf>
    <xf numFmtId="0" fontId="49" fillId="0" borderId="0" xfId="0" applyFont="1" applyAlignment="1">
      <alignment horizontal="right" vertical="center" wrapText="1"/>
    </xf>
    <xf numFmtId="0" fontId="49" fillId="0" borderId="13" xfId="0" applyFont="1" applyBorder="1" applyAlignment="1">
      <alignment horizontal="right" vertical="center" wrapText="1"/>
    </xf>
    <xf numFmtId="171" fontId="34" fillId="16" borderId="0" xfId="17" applyNumberFormat="1" applyFont="1" applyFill="1" applyBorder="1" applyAlignment="1">
      <alignment horizontal="right" vertical="center" wrapText="1"/>
    </xf>
    <xf numFmtId="3" fontId="34" fillId="0" borderId="0" xfId="0" applyNumberFormat="1" applyFont="1" applyBorder="1" applyAlignment="1">
      <alignment horizontal="right" vertical="center" wrapText="1"/>
    </xf>
    <xf numFmtId="3" fontId="34" fillId="0" borderId="22" xfId="0" applyNumberFormat="1" applyFont="1" applyBorder="1" applyAlignment="1">
      <alignment vertical="center" wrapText="1"/>
    </xf>
    <xf numFmtId="0" fontId="34" fillId="0" borderId="0" xfId="0" applyFont="1" applyBorder="1" applyAlignment="1">
      <alignment horizontal="right" vertical="center" wrapText="1"/>
    </xf>
    <xf numFmtId="0" fontId="34" fillId="0" borderId="22" xfId="0" applyFont="1" applyBorder="1" applyAlignment="1">
      <alignment vertical="center" wrapText="1"/>
    </xf>
    <xf numFmtId="0" fontId="35" fillId="16" borderId="0" xfId="0" applyFont="1" applyFill="1" applyBorder="1" applyAlignment="1">
      <alignment horizontal="right" vertical="center" wrapText="1"/>
    </xf>
    <xf numFmtId="0" fontId="35" fillId="0" borderId="0" xfId="0" applyFont="1" applyBorder="1" applyAlignment="1">
      <alignment horizontal="right" vertical="center" wrapText="1"/>
    </xf>
    <xf numFmtId="0" fontId="35" fillId="0" borderId="22" xfId="0" applyFont="1" applyBorder="1" applyAlignment="1">
      <alignment vertical="center" wrapText="1"/>
    </xf>
    <xf numFmtId="0" fontId="34" fillId="0" borderId="22" xfId="0" applyFont="1" applyBorder="1" applyAlignment="1">
      <alignment horizontal="right" vertical="center" wrapText="1"/>
    </xf>
    <xf numFmtId="3" fontId="34" fillId="19" borderId="0" xfId="0" applyNumberFormat="1" applyFont="1" applyFill="1" applyBorder="1" applyAlignment="1">
      <alignment vertical="center" wrapText="1"/>
    </xf>
    <xf numFmtId="0" fontId="34" fillId="16" borderId="22" xfId="0" applyFont="1" applyFill="1" applyBorder="1" applyAlignment="1">
      <alignment vertical="center" wrapText="1"/>
    </xf>
    <xf numFmtId="3" fontId="34" fillId="19" borderId="0" xfId="0" applyNumberFormat="1" applyFont="1" applyFill="1" applyBorder="1" applyAlignment="1">
      <alignment horizontal="right" vertical="center" wrapText="1"/>
    </xf>
    <xf numFmtId="3" fontId="34" fillId="0" borderId="22" xfId="0" applyNumberFormat="1" applyFont="1" applyBorder="1" applyAlignment="1">
      <alignment horizontal="right" vertical="center" wrapText="1"/>
    </xf>
    <xf numFmtId="9" fontId="34" fillId="16" borderId="0" xfId="0" applyNumberFormat="1" applyFont="1" applyFill="1" applyBorder="1" applyAlignment="1">
      <alignment horizontal="right" vertical="center" wrapText="1"/>
    </xf>
    <xf numFmtId="9" fontId="34" fillId="0" borderId="0" xfId="0" applyNumberFormat="1" applyFont="1" applyFill="1" applyBorder="1" applyAlignment="1">
      <alignment horizontal="right" vertical="center" wrapText="1"/>
    </xf>
    <xf numFmtId="0" fontId="34" fillId="0" borderId="0" xfId="0" applyFont="1" applyFill="1" applyBorder="1" applyAlignment="1">
      <alignment horizontal="right" vertical="center" wrapText="1"/>
    </xf>
    <xf numFmtId="0" fontId="34" fillId="0" borderId="30" xfId="0" applyFont="1" applyBorder="1" applyAlignment="1">
      <alignment horizontal="left" vertical="center" wrapText="1"/>
    </xf>
    <xf numFmtId="171" fontId="34" fillId="16" borderId="31" xfId="17" applyNumberFormat="1" applyFont="1" applyFill="1" applyBorder="1" applyAlignment="1">
      <alignment horizontal="right" vertical="center" wrapText="1"/>
    </xf>
    <xf numFmtId="3" fontId="34" fillId="0" borderId="31" xfId="0" applyNumberFormat="1" applyFont="1" applyBorder="1" applyAlignment="1">
      <alignment horizontal="right" vertical="center" wrapText="1"/>
    </xf>
    <xf numFmtId="3" fontId="34" fillId="0" borderId="32" xfId="0" applyNumberFormat="1" applyFont="1" applyBorder="1" applyAlignment="1">
      <alignment vertical="center" wrapText="1"/>
    </xf>
    <xf numFmtId="0" fontId="34" fillId="16" borderId="31" xfId="0" applyFont="1" applyFill="1" applyBorder="1" applyAlignment="1">
      <alignment horizontal="right" vertical="center" wrapText="1"/>
    </xf>
    <xf numFmtId="0" fontId="34" fillId="0" borderId="31" xfId="0" applyFont="1" applyBorder="1" applyAlignment="1">
      <alignment horizontal="right" vertical="center" wrapText="1"/>
    </xf>
    <xf numFmtId="0" fontId="34" fillId="0" borderId="32" xfId="0" applyFont="1" applyBorder="1" applyAlignment="1">
      <alignment vertical="center" wrapText="1"/>
    </xf>
    <xf numFmtId="3" fontId="41" fillId="4" borderId="26" xfId="0" applyNumberFormat="1" applyFont="1" applyFill="1" applyBorder="1"/>
    <xf numFmtId="0" fontId="33" fillId="0" borderId="25" xfId="0" applyFont="1" applyBorder="1" applyAlignment="1">
      <alignment horizontal="left" vertical="center" wrapText="1" indent="1"/>
    </xf>
    <xf numFmtId="0" fontId="33" fillId="0" borderId="26" xfId="0" applyFont="1" applyBorder="1" applyAlignment="1">
      <alignment horizontal="right" vertical="center" wrapText="1"/>
    </xf>
    <xf numFmtId="0" fontId="33" fillId="0" borderId="27" xfId="0" applyFont="1" applyBorder="1" applyAlignment="1">
      <alignment vertical="center" wrapText="1"/>
    </xf>
    <xf numFmtId="0" fontId="0" fillId="14" borderId="14" xfId="0" applyFont="1" applyFill="1" applyBorder="1" applyAlignment="1">
      <alignment horizontal="right" vertical="center" wrapText="1"/>
    </xf>
    <xf numFmtId="0" fontId="0" fillId="15" borderId="14" xfId="0" applyFont="1" applyFill="1" applyBorder="1" applyAlignment="1">
      <alignment horizontal="right" vertical="center" wrapText="1"/>
    </xf>
    <xf numFmtId="0" fontId="0" fillId="0" borderId="0" xfId="0" applyFont="1" applyAlignment="1">
      <alignment horizontal="justify" vertical="center"/>
    </xf>
    <xf numFmtId="0" fontId="0" fillId="0" borderId="0" xfId="0" applyFont="1" applyAlignment="1">
      <alignment horizontal="left" vertical="center" indent="2"/>
    </xf>
    <xf numFmtId="0" fontId="49" fillId="0" borderId="0" xfId="0" applyFont="1" applyAlignment="1">
      <alignment vertical="top"/>
    </xf>
    <xf numFmtId="168" fontId="2" fillId="0" borderId="0" xfId="17" applyNumberFormat="1" applyFont="1" applyAlignment="1">
      <alignment vertical="center"/>
    </xf>
    <xf numFmtId="0" fontId="0" fillId="0" borderId="0" xfId="0" applyFont="1" applyAlignment="1">
      <alignment vertical="center" wrapText="1"/>
    </xf>
    <xf numFmtId="0" fontId="0" fillId="0" borderId="13" xfId="0" applyFont="1" applyBorder="1" applyAlignment="1">
      <alignment vertical="center" wrapText="1"/>
    </xf>
    <xf numFmtId="0" fontId="0" fillId="0" borderId="0" xfId="0" applyFont="1" applyAlignment="1">
      <alignment horizontal="right" vertical="center" wrapText="1"/>
    </xf>
    <xf numFmtId="0" fontId="33" fillId="16" borderId="18" xfId="0" applyFont="1" applyFill="1" applyBorder="1" applyAlignment="1">
      <alignment horizontal="left" vertical="center" wrapText="1"/>
    </xf>
    <xf numFmtId="0" fontId="33" fillId="16" borderId="0" xfId="0" applyFont="1" applyFill="1" applyBorder="1" applyAlignment="1">
      <alignment horizontal="right" vertical="center" wrapText="1"/>
    </xf>
    <xf numFmtId="0" fontId="34" fillId="15" borderId="0" xfId="0" applyFont="1" applyFill="1" applyBorder="1" applyAlignment="1">
      <alignment horizontal="right" vertical="center" wrapText="1"/>
    </xf>
    <xf numFmtId="0" fontId="34" fillId="0" borderId="21" xfId="0" applyFont="1" applyBorder="1" applyAlignment="1">
      <alignment horizontal="justify" vertical="center" wrapText="1"/>
    </xf>
    <xf numFmtId="0" fontId="34" fillId="0" borderId="0" xfId="0" applyFont="1" applyBorder="1" applyAlignment="1">
      <alignment horizontal="justify" vertical="center" wrapText="1"/>
    </xf>
    <xf numFmtId="0" fontId="34" fillId="0" borderId="22" xfId="0" applyFont="1" applyBorder="1" applyAlignment="1">
      <alignment horizontal="justify" vertical="center" wrapText="1"/>
    </xf>
    <xf numFmtId="0" fontId="34" fillId="16" borderId="0" xfId="0" applyFont="1" applyFill="1" applyBorder="1" applyAlignment="1">
      <alignment horizontal="right" vertical="center" wrapText="1"/>
    </xf>
    <xf numFmtId="0" fontId="34" fillId="0" borderId="21" xfId="0" applyFont="1" applyBorder="1" applyAlignment="1">
      <alignment horizontal="left" vertical="center" wrapText="1"/>
    </xf>
    <xf numFmtId="0" fontId="34" fillId="0" borderId="0" xfId="0" applyFont="1" applyBorder="1" applyAlignment="1">
      <alignment horizontal="left" vertical="center" wrapText="1"/>
    </xf>
    <xf numFmtId="168" fontId="1" fillId="0" borderId="0" xfId="17" applyNumberFormat="1" applyFont="1"/>
    <xf numFmtId="168" fontId="51" fillId="0" borderId="0" xfId="17" applyNumberFormat="1" applyFont="1"/>
    <xf numFmtId="0" fontId="50" fillId="0" borderId="0" xfId="0" applyFont="1" applyAlignment="1">
      <alignment vertical="top"/>
    </xf>
    <xf numFmtId="0" fontId="39" fillId="0" borderId="0" xfId="0" applyFont="1" applyAlignment="1">
      <alignment vertical="top"/>
    </xf>
    <xf numFmtId="168" fontId="51" fillId="0" borderId="0" xfId="17" applyNumberFormat="1" applyFont="1" applyAlignment="1">
      <alignment vertical="center"/>
    </xf>
    <xf numFmtId="0" fontId="33" fillId="16" borderId="0" xfId="0" applyFont="1" applyFill="1" applyBorder="1" applyAlignment="1">
      <alignment horizontal="right" vertical="center" wrapText="1"/>
    </xf>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4" fillId="20" borderId="36" xfId="0" applyFont="1" applyFill="1" applyBorder="1"/>
    <xf numFmtId="0" fontId="17" fillId="20" borderId="0" xfId="0" applyFont="1" applyFill="1" applyBorder="1"/>
    <xf numFmtId="0" fontId="4" fillId="20" borderId="0" xfId="0" applyFont="1" applyFill="1" applyBorder="1"/>
    <xf numFmtId="0" fontId="4" fillId="20" borderId="37" xfId="0" applyFont="1" applyFill="1" applyBorder="1"/>
    <xf numFmtId="0" fontId="52" fillId="0" borderId="0" xfId="0" applyFont="1" applyBorder="1"/>
    <xf numFmtId="0" fontId="53" fillId="0" borderId="0" xfId="0" applyFont="1" applyBorder="1"/>
    <xf numFmtId="0" fontId="54" fillId="0" borderId="0" xfId="52" applyBorder="1"/>
    <xf numFmtId="0" fontId="54" fillId="0" borderId="0" xfId="52" applyFill="1"/>
    <xf numFmtId="0" fontId="54" fillId="0" borderId="0" xfId="52" applyFill="1" applyBorder="1"/>
    <xf numFmtId="0" fontId="54" fillId="0" borderId="0" xfId="52" applyFill="1" applyBorder="1" applyAlignment="1">
      <alignment horizontal="left" indent="1"/>
    </xf>
    <xf numFmtId="0" fontId="33" fillId="16" borderId="0" xfId="0" applyFont="1" applyFill="1" applyBorder="1" applyAlignment="1">
      <alignment horizontal="center" vertical="center" wrapText="1"/>
    </xf>
    <xf numFmtId="0" fontId="33" fillId="16" borderId="19" xfId="0" applyFont="1" applyFill="1" applyBorder="1" applyAlignment="1">
      <alignment horizontal="center" vertical="center" wrapText="1"/>
    </xf>
    <xf numFmtId="0" fontId="33" fillId="16" borderId="19" xfId="0" applyFont="1" applyFill="1" applyBorder="1" applyAlignment="1">
      <alignment horizontal="left" vertical="center" wrapText="1"/>
    </xf>
    <xf numFmtId="0" fontId="33" fillId="16" borderId="0" xfId="0" applyFont="1" applyFill="1" applyBorder="1" applyAlignment="1">
      <alignment horizontal="left" vertical="center" wrapText="1"/>
    </xf>
    <xf numFmtId="3" fontId="34" fillId="0" borderId="0" xfId="0" applyNumberFormat="1" applyFont="1" applyBorder="1" applyAlignment="1">
      <alignment vertical="center" wrapText="1"/>
    </xf>
    <xf numFmtId="0" fontId="34" fillId="0" borderId="0" xfId="0" applyFont="1" applyBorder="1" applyAlignment="1">
      <alignment vertical="center" wrapText="1"/>
    </xf>
    <xf numFmtId="0" fontId="35" fillId="0" borderId="0" xfId="0" applyFont="1" applyBorder="1" applyAlignment="1">
      <alignment horizontal="left" vertical="center" wrapText="1" indent="1"/>
    </xf>
    <xf numFmtId="0" fontId="35" fillId="0" borderId="0" xfId="0" applyFont="1" applyBorder="1" applyAlignment="1">
      <alignment vertical="center" wrapText="1"/>
    </xf>
    <xf numFmtId="0" fontId="34" fillId="0" borderId="31" xfId="0" applyFont="1" applyBorder="1" applyAlignment="1">
      <alignment horizontal="left" vertical="center" wrapText="1"/>
    </xf>
    <xf numFmtId="3" fontId="34" fillId="0" borderId="31" xfId="0" applyNumberFormat="1" applyFont="1" applyBorder="1" applyAlignment="1">
      <alignment vertical="center" wrapText="1"/>
    </xf>
    <xf numFmtId="0" fontId="34" fillId="0" borderId="0" xfId="0" applyFont="1" applyBorder="1" applyAlignment="1">
      <alignment horizontal="left" vertical="center" wrapText="1" indent="4"/>
    </xf>
    <xf numFmtId="0" fontId="34" fillId="0" borderId="31" xfId="0" applyFont="1" applyBorder="1" applyAlignment="1">
      <alignment vertical="center" wrapText="1"/>
    </xf>
    <xf numFmtId="3" fontId="55" fillId="0" borderId="0" xfId="0" applyNumberFormat="1" applyFont="1"/>
    <xf numFmtId="0" fontId="56" fillId="0" borderId="0" xfId="0" applyFont="1"/>
    <xf numFmtId="0" fontId="34" fillId="19" borderId="0" xfId="0" applyFont="1" applyFill="1" applyBorder="1" applyAlignment="1">
      <alignment horizontal="right" vertical="center" wrapText="1"/>
    </xf>
    <xf numFmtId="0" fontId="0" fillId="19" borderId="0" xfId="0" applyFill="1"/>
    <xf numFmtId="3" fontId="34" fillId="19" borderId="31" xfId="0" applyNumberFormat="1" applyFont="1" applyFill="1" applyBorder="1" applyAlignment="1">
      <alignment horizontal="right" vertical="center" wrapText="1"/>
    </xf>
    <xf numFmtId="3" fontId="48" fillId="19" borderId="0" xfId="0" applyNumberFormat="1" applyFont="1" applyFill="1" applyBorder="1" applyAlignment="1">
      <alignment horizontal="right" vertical="center" wrapText="1"/>
    </xf>
    <xf numFmtId="3" fontId="48" fillId="19" borderId="0" xfId="0" applyNumberFormat="1" applyFont="1" applyFill="1"/>
    <xf numFmtId="0" fontId="34" fillId="19" borderId="31" xfId="0" applyFont="1" applyFill="1" applyBorder="1" applyAlignment="1">
      <alignment vertical="center" wrapText="1"/>
    </xf>
    <xf numFmtId="0" fontId="34" fillId="19" borderId="0" xfId="0" applyFont="1" applyFill="1" applyBorder="1" applyAlignment="1">
      <alignment vertical="center" wrapText="1"/>
    </xf>
    <xf numFmtId="171" fontId="34" fillId="0" borderId="0" xfId="17" applyNumberFormat="1" applyFont="1" applyFill="1" applyBorder="1" applyAlignment="1">
      <alignment horizontal="right" vertical="center" wrapText="1"/>
    </xf>
    <xf numFmtId="0" fontId="35" fillId="0" borderId="0" xfId="0" applyFont="1" applyFill="1" applyBorder="1" applyAlignment="1">
      <alignment horizontal="right" vertical="center" wrapText="1"/>
    </xf>
    <xf numFmtId="171" fontId="34" fillId="0" borderId="31" xfId="17" applyNumberFormat="1" applyFont="1" applyFill="1" applyBorder="1" applyAlignment="1">
      <alignment horizontal="right" vertical="center" wrapText="1"/>
    </xf>
    <xf numFmtId="3" fontId="34" fillId="0" borderId="0" xfId="0" applyNumberFormat="1" applyFont="1" applyFill="1" applyBorder="1" applyAlignment="1">
      <alignment vertical="center" wrapText="1"/>
    </xf>
    <xf numFmtId="0" fontId="34" fillId="0" borderId="31" xfId="0" applyFont="1" applyFill="1" applyBorder="1" applyAlignment="1">
      <alignment horizontal="right" vertical="center" wrapText="1"/>
    </xf>
    <xf numFmtId="0" fontId="34" fillId="0" borderId="0" xfId="0" applyFont="1" applyBorder="1" applyAlignment="1">
      <alignment horizontal="justify" vertical="center" wrapText="1"/>
    </xf>
    <xf numFmtId="0" fontId="34" fillId="16" borderId="0" xfId="0" applyFont="1" applyFill="1" applyBorder="1" applyAlignment="1">
      <alignment horizontal="right" vertical="center" wrapText="1"/>
    </xf>
    <xf numFmtId="9" fontId="12" fillId="0" borderId="0" xfId="51" applyFont="1" applyFill="1" applyBorder="1" applyProtection="1">
      <protection locked="0"/>
    </xf>
    <xf numFmtId="10" fontId="12" fillId="0" borderId="17" xfId="51" applyNumberFormat="1" applyFont="1" applyFill="1" applyBorder="1" applyAlignment="1">
      <alignment horizontal="right"/>
    </xf>
    <xf numFmtId="10" fontId="0" fillId="0" borderId="17" xfId="51" applyNumberFormat="1" applyFont="1" applyFill="1" applyBorder="1" applyAlignment="1">
      <alignment horizontal="right"/>
    </xf>
    <xf numFmtId="3" fontId="12" fillId="0" borderId="0" xfId="0" applyNumberFormat="1" applyFont="1" applyFill="1"/>
    <xf numFmtId="3" fontId="12" fillId="0" borderId="9" xfId="0" applyNumberFormat="1" applyFont="1" applyFill="1" applyBorder="1"/>
    <xf numFmtId="1" fontId="43" fillId="18" borderId="0" xfId="0" applyNumberFormat="1" applyFont="1" applyFill="1" applyBorder="1" applyAlignment="1" applyProtection="1">
      <alignment horizontal="right" wrapText="1"/>
      <protection locked="0"/>
    </xf>
    <xf numFmtId="9" fontId="12" fillId="0" borderId="9" xfId="51" applyFont="1" applyFill="1" applyBorder="1" applyProtection="1">
      <protection locked="0"/>
    </xf>
    <xf numFmtId="3" fontId="29" fillId="17" borderId="0" xfId="0" applyNumberFormat="1" applyFont="1" applyFill="1" applyBorder="1" applyProtection="1">
      <protection locked="0"/>
    </xf>
    <xf numFmtId="3" fontId="4" fillId="17" borderId="0" xfId="0" applyNumberFormat="1" applyFont="1" applyFill="1"/>
    <xf numFmtId="17" fontId="42" fillId="18" borderId="0" xfId="0" applyNumberFormat="1" applyFont="1" applyFill="1" applyBorder="1" applyAlignment="1" applyProtection="1">
      <alignment horizontal="right"/>
      <protection locked="0"/>
    </xf>
    <xf numFmtId="1" fontId="43" fillId="18" borderId="9" xfId="0" applyNumberFormat="1" applyFont="1" applyFill="1" applyBorder="1" applyAlignment="1" applyProtection="1">
      <alignment horizontal="right" wrapText="1"/>
      <protection locked="0"/>
    </xf>
    <xf numFmtId="3" fontId="43" fillId="18" borderId="9" xfId="0" applyNumberFormat="1" applyFont="1" applyFill="1" applyBorder="1" applyAlignment="1" applyProtection="1">
      <alignment horizontal="right" wrapText="1"/>
      <protection locked="0"/>
    </xf>
    <xf numFmtId="9" fontId="0" fillId="0" borderId="0" xfId="51" applyFont="1" applyFill="1" applyAlignment="1">
      <alignment horizontal="right"/>
    </xf>
    <xf numFmtId="9" fontId="0" fillId="0" borderId="9" xfId="51" applyFont="1" applyFill="1" applyBorder="1" applyAlignment="1">
      <alignment horizontal="right"/>
    </xf>
    <xf numFmtId="1" fontId="42" fillId="18" borderId="9" xfId="0" applyNumberFormat="1" applyFont="1" applyFill="1" applyBorder="1" applyAlignment="1" applyProtection="1">
      <alignment horizontal="right" wrapText="1"/>
      <protection locked="0"/>
    </xf>
    <xf numFmtId="3" fontId="43" fillId="18" borderId="0" xfId="0" applyNumberFormat="1" applyFont="1" applyFill="1" applyBorder="1" applyAlignment="1" applyProtection="1">
      <alignment horizontal="right" wrapText="1"/>
      <protection locked="0"/>
    </xf>
    <xf numFmtId="0" fontId="34" fillId="0" borderId="28" xfId="0" applyFont="1" applyFill="1" applyBorder="1" applyAlignment="1">
      <alignment horizontal="right" vertical="center" wrapText="1"/>
    </xf>
    <xf numFmtId="0" fontId="34" fillId="0" borderId="12" xfId="0" applyFont="1" applyFill="1" applyBorder="1" applyAlignment="1">
      <alignment horizontal="right" vertical="center" wrapText="1"/>
    </xf>
    <xf numFmtId="0" fontId="34" fillId="0" borderId="0" xfId="0" applyFont="1" applyFill="1" applyAlignment="1">
      <alignment horizontal="right" vertical="center" wrapText="1"/>
    </xf>
    <xf numFmtId="0" fontId="35" fillId="0" borderId="0" xfId="0" applyFont="1" applyFill="1" applyAlignment="1">
      <alignment horizontal="right" vertical="center" wrapText="1"/>
    </xf>
    <xf numFmtId="0" fontId="35" fillId="0" borderId="12" xfId="0" applyFont="1" applyFill="1" applyBorder="1" applyAlignment="1">
      <alignment horizontal="right" vertical="center" wrapText="1"/>
    </xf>
    <xf numFmtId="0" fontId="34" fillId="0" borderId="26" xfId="0" applyFont="1" applyFill="1" applyBorder="1" applyAlignment="1">
      <alignment horizontal="right" vertical="center" wrapText="1"/>
    </xf>
    <xf numFmtId="171" fontId="34" fillId="0" borderId="0" xfId="0" applyNumberFormat="1" applyFont="1" applyBorder="1" applyAlignment="1">
      <alignment horizontal="right" vertical="center" wrapText="1"/>
    </xf>
    <xf numFmtId="171" fontId="34" fillId="0" borderId="31" xfId="0" applyNumberFormat="1" applyFont="1" applyBorder="1" applyAlignment="1">
      <alignment horizontal="right" vertical="center" wrapText="1"/>
    </xf>
    <xf numFmtId="0" fontId="0" fillId="0" borderId="14" xfId="0" applyFont="1" applyBorder="1" applyAlignment="1">
      <alignment vertical="center" wrapText="1"/>
    </xf>
    <xf numFmtId="0" fontId="0" fillId="0" borderId="0" xfId="0" applyFont="1" applyAlignment="1">
      <alignment vertical="center" wrapText="1"/>
    </xf>
    <xf numFmtId="0" fontId="0" fillId="0" borderId="13" xfId="0" applyFont="1" applyBorder="1" applyAlignment="1">
      <alignment vertical="center" wrapText="1"/>
    </xf>
    <xf numFmtId="171" fontId="34" fillId="19" borderId="0" xfId="0" applyNumberFormat="1" applyFont="1" applyFill="1" applyBorder="1" applyAlignment="1">
      <alignment horizontal="right" vertical="center" wrapText="1"/>
    </xf>
    <xf numFmtId="1" fontId="34" fillId="19" borderId="0" xfId="0" applyNumberFormat="1" applyFont="1" applyFill="1" applyBorder="1" applyAlignment="1">
      <alignment horizontal="right" vertical="center" wrapText="1"/>
    </xf>
    <xf numFmtId="1" fontId="35" fillId="19" borderId="0" xfId="0" applyNumberFormat="1" applyFont="1" applyFill="1" applyBorder="1" applyAlignment="1">
      <alignment horizontal="right" vertical="center" wrapText="1"/>
    </xf>
    <xf numFmtId="1" fontId="35" fillId="19" borderId="0" xfId="17" applyNumberFormat="1" applyFont="1" applyFill="1" applyBorder="1" applyAlignment="1">
      <alignment horizontal="right" vertical="center" wrapText="1"/>
    </xf>
    <xf numFmtId="171" fontId="34" fillId="19" borderId="31" xfId="0" applyNumberFormat="1" applyFont="1" applyFill="1" applyBorder="1" applyAlignment="1">
      <alignment horizontal="right" vertical="center" wrapText="1"/>
    </xf>
    <xf numFmtId="1" fontId="34" fillId="19" borderId="31" xfId="0" applyNumberFormat="1" applyFont="1" applyFill="1" applyBorder="1" applyAlignment="1">
      <alignment horizontal="right" vertical="center" wrapText="1"/>
    </xf>
    <xf numFmtId="1" fontId="33" fillId="19" borderId="26" xfId="0" applyNumberFormat="1" applyFont="1" applyFill="1" applyBorder="1" applyAlignment="1">
      <alignment horizontal="right" vertical="center" wrapText="1"/>
    </xf>
    <xf numFmtId="0" fontId="57" fillId="0" borderId="0" xfId="0" applyFont="1" applyAlignment="1">
      <alignment horizontal="left" vertical="center" indent="1"/>
    </xf>
    <xf numFmtId="1" fontId="0" fillId="14" borderId="14" xfId="0" applyNumberFormat="1" applyFont="1" applyFill="1" applyBorder="1" applyAlignment="1">
      <alignment horizontal="right" vertical="center" wrapText="1"/>
    </xf>
    <xf numFmtId="1" fontId="0" fillId="14" borderId="13" xfId="0" applyNumberFormat="1" applyFont="1" applyFill="1" applyBorder="1" applyAlignment="1">
      <alignment horizontal="right" vertical="center" wrapText="1"/>
    </xf>
    <xf numFmtId="0" fontId="0" fillId="0" borderId="0" xfId="0" applyFont="1" applyAlignment="1">
      <alignment horizontal="right" vertical="center"/>
    </xf>
    <xf numFmtId="0" fontId="0" fillId="0" borderId="0" xfId="0" applyFont="1" applyAlignment="1">
      <alignment horizontal="right"/>
    </xf>
    <xf numFmtId="0" fontId="0" fillId="17" borderId="0" xfId="0" applyFont="1" applyFill="1" applyAlignment="1">
      <alignment horizontal="right" vertical="center"/>
    </xf>
    <xf numFmtId="0" fontId="0" fillId="17" borderId="0" xfId="0" applyFont="1" applyFill="1" applyAlignment="1">
      <alignment horizontal="right"/>
    </xf>
    <xf numFmtId="9" fontId="0" fillId="14" borderId="4" xfId="0" applyNumberFormat="1" applyFont="1" applyFill="1" applyBorder="1" applyAlignment="1">
      <alignment horizontal="right" vertical="center" wrapText="1"/>
    </xf>
    <xf numFmtId="2" fontId="0" fillId="14" borderId="0" xfId="0" applyNumberFormat="1" applyFont="1" applyFill="1" applyAlignment="1">
      <alignment horizontal="right" vertical="center" wrapText="1"/>
    </xf>
    <xf numFmtId="10" fontId="0" fillId="15" borderId="0" xfId="51" applyNumberFormat="1" applyFont="1" applyFill="1" applyAlignment="1">
      <alignment horizontal="right" vertical="center" wrapText="1"/>
    </xf>
    <xf numFmtId="10" fontId="0" fillId="15" borderId="13" xfId="51" applyNumberFormat="1" applyFont="1" applyFill="1" applyBorder="1" applyAlignment="1">
      <alignment horizontal="right" vertical="center" wrapText="1"/>
    </xf>
    <xf numFmtId="10" fontId="0" fillId="17" borderId="0" xfId="51" applyNumberFormat="1" applyFont="1" applyFill="1" applyAlignment="1">
      <alignment horizontal="right" vertical="center" wrapText="1"/>
    </xf>
    <xf numFmtId="10" fontId="0" fillId="17" borderId="13" xfId="51" applyNumberFormat="1" applyFont="1" applyFill="1" applyBorder="1" applyAlignment="1">
      <alignment horizontal="right" vertical="center" wrapText="1"/>
    </xf>
    <xf numFmtId="0" fontId="58" fillId="0" borderId="0" xfId="0" applyFont="1" applyAlignment="1">
      <alignment horizontal="left" vertical="center" indent="1"/>
    </xf>
    <xf numFmtId="9" fontId="48" fillId="16" borderId="0" xfId="0" applyNumberFormat="1" applyFont="1" applyFill="1" applyBorder="1" applyAlignment="1">
      <alignment horizontal="right" vertical="center" wrapText="1"/>
    </xf>
    <xf numFmtId="0" fontId="34" fillId="16" borderId="0" xfId="0" applyFont="1" applyFill="1" applyBorder="1" applyAlignment="1">
      <alignment horizontal="right" vertical="center" wrapText="1"/>
    </xf>
    <xf numFmtId="0" fontId="34" fillId="19" borderId="24" xfId="0" applyFont="1" applyFill="1" applyBorder="1" applyAlignment="1">
      <alignment horizontal="right" vertical="center" wrapText="1"/>
    </xf>
    <xf numFmtId="0" fontId="40" fillId="19" borderId="22" xfId="0" applyFont="1" applyFill="1" applyBorder="1" applyAlignment="1">
      <alignment horizontal="right" vertical="center" wrapText="1"/>
    </xf>
    <xf numFmtId="0" fontId="35" fillId="19" borderId="22" xfId="0" applyFont="1" applyFill="1" applyBorder="1" applyAlignment="1">
      <alignment horizontal="right" vertical="center" wrapText="1"/>
    </xf>
    <xf numFmtId="0" fontId="35" fillId="19" borderId="24" xfId="0" applyFont="1" applyFill="1" applyBorder="1" applyAlignment="1">
      <alignment horizontal="right" vertical="center" wrapText="1"/>
    </xf>
    <xf numFmtId="0" fontId="34" fillId="19" borderId="27" xfId="0" applyFont="1" applyFill="1" applyBorder="1" applyAlignment="1">
      <alignment horizontal="right" vertical="center" wrapText="1"/>
    </xf>
    <xf numFmtId="0" fontId="33" fillId="16" borderId="18" xfId="0" applyFont="1" applyFill="1" applyBorder="1" applyAlignment="1">
      <alignment vertical="center" wrapText="1"/>
    </xf>
    <xf numFmtId="0" fontId="34" fillId="19" borderId="41" xfId="0" applyFont="1" applyFill="1" applyBorder="1" applyAlignment="1">
      <alignment horizontal="right" vertical="center" wrapText="1"/>
    </xf>
    <xf numFmtId="171" fontId="34" fillId="0" borderId="43" xfId="0" applyNumberFormat="1" applyFont="1" applyBorder="1" applyAlignment="1">
      <alignment horizontal="right" vertical="center" wrapText="1"/>
    </xf>
    <xf numFmtId="0" fontId="34" fillId="0" borderId="43" xfId="0" applyFont="1" applyBorder="1" applyAlignment="1">
      <alignment horizontal="right" vertical="center" wrapText="1"/>
    </xf>
    <xf numFmtId="0" fontId="35" fillId="0" borderId="43" xfId="0" applyFont="1" applyBorder="1" applyAlignment="1">
      <alignment horizontal="right" vertical="center" wrapText="1"/>
    </xf>
    <xf numFmtId="171" fontId="34" fillId="0" borderId="44" xfId="0" applyNumberFormat="1" applyFont="1" applyBorder="1" applyAlignment="1">
      <alignment horizontal="right" vertical="center" wrapText="1"/>
    </xf>
    <xf numFmtId="3" fontId="34" fillId="0" borderId="43" xfId="0" applyNumberFormat="1" applyFont="1" applyBorder="1" applyAlignment="1">
      <alignment horizontal="right" vertical="center" wrapText="1"/>
    </xf>
    <xf numFmtId="0" fontId="34" fillId="0" borderId="45" xfId="0" applyFont="1" applyBorder="1" applyAlignment="1">
      <alignment horizontal="right" vertical="center" wrapText="1"/>
    </xf>
    <xf numFmtId="3" fontId="12" fillId="4" borderId="42" xfId="0" applyNumberFormat="1" applyFont="1" applyFill="1" applyBorder="1"/>
    <xf numFmtId="0" fontId="33" fillId="16" borderId="47" xfId="0" applyFont="1" applyFill="1" applyBorder="1" applyAlignment="1">
      <alignment horizontal="right" vertical="center" wrapText="1"/>
    </xf>
    <xf numFmtId="3" fontId="34" fillId="0" borderId="49" xfId="0" applyNumberFormat="1" applyFont="1" applyBorder="1" applyAlignment="1">
      <alignment horizontal="right" vertical="center" wrapText="1"/>
    </xf>
    <xf numFmtId="9" fontId="34" fillId="0" borderId="49" xfId="0" applyNumberFormat="1" applyFont="1" applyFill="1" applyBorder="1" applyAlignment="1">
      <alignment horizontal="right" vertical="center" wrapText="1"/>
    </xf>
    <xf numFmtId="171" fontId="33" fillId="19" borderId="31" xfId="0" applyNumberFormat="1" applyFont="1" applyFill="1" applyBorder="1" applyAlignment="1">
      <alignment horizontal="right" vertical="center" wrapText="1"/>
    </xf>
    <xf numFmtId="171" fontId="33" fillId="0" borderId="43" xfId="0" applyNumberFormat="1" applyFont="1" applyBorder="1" applyAlignment="1">
      <alignment horizontal="right" vertical="center" wrapText="1"/>
    </xf>
    <xf numFmtId="0" fontId="33" fillId="16" borderId="46" xfId="0" applyFont="1" applyFill="1" applyBorder="1" applyAlignment="1">
      <alignment horizontal="right" vertical="center" wrapText="1"/>
    </xf>
    <xf numFmtId="3" fontId="23" fillId="4" borderId="42" xfId="0" applyNumberFormat="1" applyFont="1" applyFill="1" applyBorder="1"/>
    <xf numFmtId="0" fontId="0" fillId="0" borderId="42" xfId="0" applyBorder="1"/>
    <xf numFmtId="9" fontId="55" fillId="0" borderId="43" xfId="51" applyFont="1" applyBorder="1"/>
    <xf numFmtId="9" fontId="34" fillId="0" borderId="44" xfId="51" applyFont="1" applyBorder="1" applyAlignment="1">
      <alignment horizontal="right" vertical="center" wrapText="1"/>
    </xf>
    <xf numFmtId="9" fontId="34" fillId="0" borderId="44" xfId="51" applyFont="1" applyBorder="1" applyAlignment="1">
      <alignment vertical="center" wrapText="1"/>
    </xf>
    <xf numFmtId="9" fontId="34" fillId="0" borderId="43" xfId="51" applyFont="1" applyBorder="1" applyAlignment="1">
      <alignment vertical="center" wrapText="1"/>
    </xf>
    <xf numFmtId="0" fontId="34" fillId="0" borderId="25" xfId="0" applyFont="1" applyBorder="1" applyAlignment="1">
      <alignment horizontal="justify" vertical="center" wrapText="1"/>
    </xf>
    <xf numFmtId="0" fontId="34" fillId="0" borderId="26" xfId="0" applyFont="1" applyBorder="1" applyAlignment="1">
      <alignment horizontal="justify" vertical="center" wrapText="1"/>
    </xf>
    <xf numFmtId="0" fontId="34" fillId="0" borderId="27" xfId="0" applyFont="1" applyBorder="1" applyAlignment="1">
      <alignment horizontal="justify" vertical="center" wrapText="1"/>
    </xf>
    <xf numFmtId="14" fontId="33" fillId="16" borderId="0" xfId="0" applyNumberFormat="1" applyFont="1" applyFill="1" applyBorder="1" applyAlignment="1">
      <alignment horizontal="right" vertical="center" wrapText="1"/>
    </xf>
    <xf numFmtId="0" fontId="33" fillId="16" borderId="0" xfId="0" applyFont="1" applyFill="1" applyBorder="1" applyAlignment="1">
      <alignment horizontal="right" vertical="center" wrapText="1"/>
    </xf>
    <xf numFmtId="0" fontId="34" fillId="15" borderId="0" xfId="0" applyFont="1" applyFill="1" applyBorder="1" applyAlignment="1">
      <alignment horizontal="right" vertical="center" wrapText="1"/>
    </xf>
    <xf numFmtId="0" fontId="34" fillId="15" borderId="22" xfId="0" applyFont="1" applyFill="1" applyBorder="1" applyAlignment="1">
      <alignment horizontal="right" vertical="center" wrapText="1"/>
    </xf>
    <xf numFmtId="0" fontId="48" fillId="0" borderId="18" xfId="0" applyFont="1" applyBorder="1" applyAlignment="1">
      <alignment horizontal="justify" vertical="center" wrapText="1"/>
    </xf>
    <xf numFmtId="0" fontId="48" fillId="0" borderId="19" xfId="0" applyFont="1" applyBorder="1" applyAlignment="1">
      <alignment horizontal="justify" vertical="center" wrapText="1"/>
    </xf>
    <xf numFmtId="0" fontId="48" fillId="0" borderId="20" xfId="0" applyFont="1" applyBorder="1" applyAlignment="1">
      <alignment horizontal="justify" vertical="center" wrapText="1"/>
    </xf>
    <xf numFmtId="0" fontId="48" fillId="0" borderId="21" xfId="0" applyFont="1" applyBorder="1" applyAlignment="1">
      <alignment horizontal="justify" vertical="center" wrapText="1"/>
    </xf>
    <xf numFmtId="0" fontId="48" fillId="0" borderId="0" xfId="0" applyFont="1" applyBorder="1" applyAlignment="1">
      <alignment horizontal="justify" vertical="center" wrapText="1"/>
    </xf>
    <xf numFmtId="0" fontId="48" fillId="0" borderId="22" xfId="0" applyFont="1" applyBorder="1" applyAlignment="1">
      <alignment horizontal="justify" vertical="center" wrapText="1"/>
    </xf>
    <xf numFmtId="0" fontId="34" fillId="16" borderId="21" xfId="0" applyFont="1" applyFill="1" applyBorder="1" applyAlignment="1">
      <alignment horizontal="right" vertical="center" wrapText="1"/>
    </xf>
    <xf numFmtId="0" fontId="34" fillId="16" borderId="41" xfId="0" applyFont="1" applyFill="1" applyBorder="1" applyAlignment="1">
      <alignment horizontal="right" vertical="center" wrapText="1"/>
    </xf>
    <xf numFmtId="0" fontId="34" fillId="16" borderId="0" xfId="0" applyFont="1" applyFill="1" applyBorder="1" applyAlignment="1">
      <alignment horizontal="right" vertical="center" wrapText="1"/>
    </xf>
    <xf numFmtId="0" fontId="34" fillId="16" borderId="42" xfId="0" applyFont="1" applyFill="1" applyBorder="1" applyAlignment="1">
      <alignment horizontal="right" vertical="center" wrapText="1"/>
    </xf>
    <xf numFmtId="14" fontId="33" fillId="16" borderId="22" xfId="0" applyNumberFormat="1" applyFont="1" applyFill="1" applyBorder="1" applyAlignment="1">
      <alignment horizontal="right" vertical="center" wrapText="1"/>
    </xf>
    <xf numFmtId="0" fontId="33" fillId="16" borderId="48" xfId="0" applyFont="1" applyFill="1" applyBorder="1" applyAlignment="1">
      <alignment horizontal="right" vertical="center" wrapText="1"/>
    </xf>
    <xf numFmtId="0" fontId="33" fillId="16" borderId="42" xfId="0" applyFont="1" applyFill="1" applyBorder="1" applyAlignment="1">
      <alignment horizontal="right" vertical="center" wrapText="1"/>
    </xf>
    <xf numFmtId="0" fontId="48" fillId="0" borderId="21" xfId="0" applyFont="1" applyBorder="1" applyAlignment="1">
      <alignment horizontal="left" vertical="center" wrapText="1"/>
    </xf>
    <xf numFmtId="0" fontId="48" fillId="0" borderId="0" xfId="0" applyFont="1" applyBorder="1" applyAlignment="1">
      <alignment horizontal="left" vertical="center" wrapText="1"/>
    </xf>
    <xf numFmtId="0" fontId="34" fillId="16" borderId="22" xfId="0" applyFont="1" applyFill="1" applyBorder="1" applyAlignment="1">
      <alignment horizontal="right" vertical="center" wrapText="1"/>
    </xf>
    <xf numFmtId="0" fontId="34" fillId="16" borderId="48" xfId="0" applyFont="1" applyFill="1" applyBorder="1" applyAlignment="1">
      <alignment horizontal="right" vertical="center" wrapText="1"/>
    </xf>
    <xf numFmtId="0" fontId="33" fillId="16" borderId="22" xfId="0" applyFont="1" applyFill="1" applyBorder="1" applyAlignment="1">
      <alignment horizontal="right" vertical="center" wrapText="1"/>
    </xf>
    <xf numFmtId="0" fontId="33" fillId="19" borderId="19" xfId="0" applyFont="1" applyFill="1" applyBorder="1" applyAlignment="1">
      <alignment horizontal="right" vertical="center" wrapText="1"/>
    </xf>
    <xf numFmtId="0" fontId="33" fillId="19" borderId="0" xfId="0" applyFont="1" applyFill="1" applyBorder="1" applyAlignment="1">
      <alignment horizontal="right" vertical="center" wrapText="1"/>
    </xf>
    <xf numFmtId="0" fontId="33" fillId="16" borderId="46" xfId="0" applyFont="1" applyFill="1" applyBorder="1" applyAlignment="1">
      <alignment horizontal="right" vertical="center" wrapText="1"/>
    </xf>
    <xf numFmtId="0" fontId="33" fillId="16" borderId="43" xfId="0" applyFont="1" applyFill="1" applyBorder="1" applyAlignment="1">
      <alignment horizontal="right" vertical="center" wrapText="1"/>
    </xf>
    <xf numFmtId="0" fontId="33" fillId="16" borderId="19" xfId="0" applyFont="1" applyFill="1" applyBorder="1" applyAlignment="1">
      <alignment horizontal="right" vertical="center" wrapText="1"/>
    </xf>
    <xf numFmtId="0" fontId="33" fillId="16" borderId="49" xfId="0" applyFont="1" applyFill="1" applyBorder="1" applyAlignment="1">
      <alignment horizontal="center" vertical="center" wrapText="1"/>
    </xf>
    <xf numFmtId="0" fontId="33" fillId="16" borderId="50" xfId="0" applyFont="1" applyFill="1" applyBorder="1" applyAlignment="1">
      <alignment horizontal="center" vertical="center" wrapText="1"/>
    </xf>
    <xf numFmtId="0" fontId="33" fillId="16" borderId="0" xfId="0" applyFont="1" applyFill="1" applyBorder="1" applyAlignment="1">
      <alignment horizontal="center" vertical="center" wrapText="1"/>
    </xf>
    <xf numFmtId="0" fontId="33" fillId="16" borderId="43" xfId="0" applyFont="1" applyFill="1" applyBorder="1" applyAlignment="1">
      <alignment horizontal="center" vertical="center" wrapText="1"/>
    </xf>
    <xf numFmtId="0" fontId="0" fillId="0" borderId="0" xfId="0" applyFont="1" applyAlignment="1">
      <alignment horizontal="right" vertical="center" wrapText="1"/>
    </xf>
    <xf numFmtId="0" fontId="50" fillId="0" borderId="0" xfId="0" applyFont="1" applyAlignment="1">
      <alignment horizontal="left" vertical="top" wrapText="1"/>
    </xf>
    <xf numFmtId="0" fontId="0" fillId="0" borderId="14" xfId="0" applyFont="1" applyBorder="1" applyAlignment="1">
      <alignment vertical="center" wrapText="1"/>
    </xf>
    <xf numFmtId="0" fontId="0" fillId="0" borderId="0" xfId="0" applyFont="1" applyAlignment="1">
      <alignment vertical="center" wrapText="1"/>
    </xf>
    <xf numFmtId="0" fontId="0" fillId="0" borderId="13" xfId="0" applyFont="1" applyBorder="1" applyAlignment="1">
      <alignment vertical="center" wrapText="1"/>
    </xf>
    <xf numFmtId="0" fontId="0" fillId="0" borderId="14" xfId="0" applyFont="1" applyBorder="1" applyAlignment="1">
      <alignment horizontal="right" vertical="center" wrapText="1"/>
    </xf>
  </cellXfs>
  <cellStyles count="53">
    <cellStyle name="AM_For_Lev1" xfId="18" xr:uid="{00000000-0005-0000-0000-000000000000}"/>
    <cellStyle name="Border" xfId="19" xr:uid="{00000000-0005-0000-0000-000001000000}"/>
    <cellStyle name="Comma" xfId="17" builtinId="3"/>
    <cellStyle name="Comma [0] 2" xfId="20" xr:uid="{00000000-0005-0000-0000-000003000000}"/>
    <cellStyle name="Comma 2" xfId="21" xr:uid="{00000000-0005-0000-0000-000004000000}"/>
    <cellStyle name="Currency [0] 2" xfId="22" xr:uid="{00000000-0005-0000-0000-000005000000}"/>
    <cellStyle name="Currency 2" xfId="23" xr:uid="{00000000-0005-0000-0000-000006000000}"/>
    <cellStyle name="Dim3" xfId="24" xr:uid="{00000000-0005-0000-0000-000007000000}"/>
    <cellStyle name="Dim3 Descrip." xfId="25" xr:uid="{00000000-0005-0000-0000-000008000000}"/>
    <cellStyle name="Filip" xfId="16" xr:uid="{00000000-0005-0000-0000-000009000000}"/>
    <cellStyle name="Global level 1 Numeric" xfId="26" xr:uid="{00000000-0005-0000-0000-00000A000000}"/>
    <cellStyle name="Global level 1 text" xfId="27" xr:uid="{00000000-0005-0000-0000-00000B000000}"/>
    <cellStyle name="Global level 2 WhereOf" xfId="28" xr:uid="{00000000-0005-0000-0000-00000C000000}"/>
    <cellStyle name="Global level 2 Whereof numeric" xfId="29" xr:uid="{00000000-0005-0000-0000-00000D000000}"/>
    <cellStyle name="Global Total numeric" xfId="30" xr:uid="{00000000-0005-0000-0000-00000E000000}"/>
    <cellStyle name="Global totals" xfId="31" xr:uid="{00000000-0005-0000-0000-00000F000000}"/>
    <cellStyle name="GRS_For_Lev1" xfId="32" xr:uid="{00000000-0005-0000-0000-000010000000}"/>
    <cellStyle name="Hid_Border" xfId="33" xr:uid="{00000000-0005-0000-0000-000011000000}"/>
    <cellStyle name="Hidden" xfId="1" xr:uid="{00000000-0005-0000-0000-000012000000}"/>
    <cellStyle name="Hidden 2" xfId="34" xr:uid="{00000000-0005-0000-0000-000013000000}"/>
    <cellStyle name="HiddenAnchor" xfId="2" xr:uid="{00000000-0005-0000-0000-000014000000}"/>
    <cellStyle name="Hyperlink" xfId="52" builtinId="8"/>
    <cellStyle name="Level 1 - Numeric" xfId="3" xr:uid="{00000000-0005-0000-0000-000015000000}"/>
    <cellStyle name="Level 1 - Text" xfId="4" xr:uid="{00000000-0005-0000-0000-000016000000}"/>
    <cellStyle name="Level 2 -  Text" xfId="5" xr:uid="{00000000-0005-0000-0000-000017000000}"/>
    <cellStyle name="Level 2 - Numeric" xfId="6" xr:uid="{00000000-0005-0000-0000-000018000000}"/>
    <cellStyle name="Level 3 - Numeric" xfId="7" xr:uid="{00000000-0005-0000-0000-000019000000}"/>
    <cellStyle name="Level 3 - Text" xfId="8" xr:uid="{00000000-0005-0000-0000-00001A000000}"/>
    <cellStyle name="Level 4 - Numeric" xfId="9" xr:uid="{00000000-0005-0000-0000-00001B000000}"/>
    <cellStyle name="Level 4 - Text" xfId="10" xr:uid="{00000000-0005-0000-0000-00001C000000}"/>
    <cellStyle name="Manual0D" xfId="35" xr:uid="{00000000-0005-0000-0000-00001D000000}"/>
    <cellStyle name="N0d_Normal" xfId="36" xr:uid="{00000000-0005-0000-0000-00001E000000}"/>
    <cellStyle name="N2d_Normal" xfId="37" xr:uid="{00000000-0005-0000-0000-00001F000000}"/>
    <cellStyle name="Normal" xfId="0" builtinId="0"/>
    <cellStyle name="Normal 2" xfId="13" xr:uid="{00000000-0005-0000-0000-000021000000}"/>
    <cellStyle name="Not applicable" xfId="38" xr:uid="{00000000-0005-0000-0000-000022000000}"/>
    <cellStyle name="NumBottomRight" xfId="39" xr:uid="{00000000-0005-0000-0000-000023000000}"/>
    <cellStyle name="NumTopLeft" xfId="40" xr:uid="{00000000-0005-0000-0000-000024000000}"/>
    <cellStyle name="Parametres title" xfId="41" xr:uid="{00000000-0005-0000-0000-000025000000}"/>
    <cellStyle name="Parametres values" xfId="42" xr:uid="{00000000-0005-0000-0000-000026000000}"/>
    <cellStyle name="Percent" xfId="51" builtinId="5"/>
    <cellStyle name="Protected" xfId="11" xr:uid="{00000000-0005-0000-0000-000028000000}"/>
    <cellStyle name="Rec_Det_N0D" xfId="43" xr:uid="{00000000-0005-0000-0000-000029000000}"/>
    <cellStyle name="Rep_For_Lev0" xfId="44" xr:uid="{00000000-0005-0000-0000-00002A000000}"/>
    <cellStyle name="TextIndent0" xfId="14" xr:uid="{00000000-0005-0000-0000-00002B000000}"/>
    <cellStyle name="TextIndent1" xfId="15" xr:uid="{00000000-0005-0000-0000-00002C000000}"/>
    <cellStyle name="TextIndent2" xfId="45" xr:uid="{00000000-0005-0000-0000-00002D000000}"/>
    <cellStyle name="Titel" xfId="46" xr:uid="{00000000-0005-0000-0000-00002E000000}"/>
    <cellStyle name="Txt_Level1" xfId="47" xr:uid="{00000000-0005-0000-0000-00002F000000}"/>
    <cellStyle name="TxtBottomRight" xfId="48" xr:uid="{00000000-0005-0000-0000-000030000000}"/>
    <cellStyle name="TxtTopLeft" xfId="49" xr:uid="{00000000-0005-0000-0000-000031000000}"/>
    <cellStyle name="Unprotected" xfId="12" xr:uid="{00000000-0005-0000-0000-000032000000}"/>
    <cellStyle name="WhereOf" xfId="50" xr:uid="{00000000-0005-0000-0000-000033000000}"/>
  </cellStyles>
  <dxfs count="0"/>
  <tableStyles count="0" defaultTableStyle="TableStyleMedium9" defaultPivotStyle="PivotStyleLight16"/>
  <colors>
    <mruColors>
      <color rgb="FF3BAEE1"/>
      <color rgb="FFFFFF99"/>
      <color rgb="FFC0C0C0"/>
      <color rgb="FFFF0000"/>
      <color rgb="FF1B5B95"/>
      <color rgb="FFFDE9D9"/>
      <color rgb="FFE8EAF8"/>
      <color rgb="FFF000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CONTENT!A1"/></Relationships>
</file>

<file path=xl/drawings/_rels/drawing12.xml.rels><?xml version="1.0" encoding="UTF-8" standalone="yes"?>
<Relationships xmlns="http://schemas.openxmlformats.org/package/2006/relationships"><Relationship Id="rId1" Type="http://schemas.openxmlformats.org/officeDocument/2006/relationships/hyperlink" Target="#CONTENT!A1"/></Relationships>
</file>

<file path=xl/drawings/_rels/drawing2.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editAs="oneCell">
    <xdr:from>
      <xdr:col>6</xdr:col>
      <xdr:colOff>1386115</xdr:colOff>
      <xdr:row>1</xdr:row>
      <xdr:rowOff>64588</xdr:rowOff>
    </xdr:from>
    <xdr:to>
      <xdr:col>9</xdr:col>
      <xdr:colOff>345985</xdr:colOff>
      <xdr:row>4</xdr:row>
      <xdr:rowOff>124393</xdr:rowOff>
    </xdr:to>
    <xdr:pic>
      <xdr:nvPicPr>
        <xdr:cNvPr id="2" name="Picture 1">
          <a:extLst>
            <a:ext uri="{FF2B5EF4-FFF2-40B4-BE49-F238E27FC236}">
              <a16:creationId xmlns:a16="http://schemas.microsoft.com/office/drawing/2014/main" id="{F9FD45C7-F75E-47FC-9636-7E467AA317C9}"/>
            </a:ext>
          </a:extLst>
        </xdr:cNvPr>
        <xdr:cNvPicPr>
          <a:picLocks noChangeAspect="1"/>
        </xdr:cNvPicPr>
      </xdr:nvPicPr>
      <xdr:blipFill>
        <a:blip xmlns:r="http://schemas.openxmlformats.org/officeDocument/2006/relationships" r:embed="rId1"/>
        <a:stretch>
          <a:fillRect/>
        </a:stretch>
      </xdr:blipFill>
      <xdr:spPr>
        <a:xfrm>
          <a:off x="5800272" y="233317"/>
          <a:ext cx="875756" cy="7321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238125</xdr:colOff>
      <xdr:row>0</xdr:row>
      <xdr:rowOff>104775</xdr:rowOff>
    </xdr:from>
    <xdr:to>
      <xdr:col>2</xdr:col>
      <xdr:colOff>1262168</xdr:colOff>
      <xdr:row>3</xdr:row>
      <xdr:rowOff>85090</xdr:rowOff>
    </xdr:to>
    <xdr:sp macro="" textlink="">
      <xdr:nvSpPr>
        <xdr:cNvPr id="2" name="TextBox 1">
          <a:hlinkClick xmlns:r="http://schemas.openxmlformats.org/officeDocument/2006/relationships" r:id="rId1"/>
          <a:extLst>
            <a:ext uri="{FF2B5EF4-FFF2-40B4-BE49-F238E27FC236}">
              <a16:creationId xmlns:a16="http://schemas.microsoft.com/office/drawing/2014/main" id="{DCD400F3-A9FD-4E24-ADE6-CEE99E039B11}"/>
            </a:ext>
          </a:extLst>
        </xdr:cNvPr>
        <xdr:cNvSpPr txBox="1"/>
      </xdr:nvSpPr>
      <xdr:spPr>
        <a:xfrm>
          <a:off x="238125" y="104775"/>
          <a:ext cx="2243243" cy="46609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bg1"/>
              </a:solidFill>
            </a:rPr>
            <a:t>GO</a:t>
          </a:r>
          <a:r>
            <a:rPr lang="en-US" sz="1100" b="1" u="sng" baseline="0">
              <a:solidFill>
                <a:schemeClr val="bg1"/>
              </a:solidFill>
            </a:rPr>
            <a:t> BACK TO TABLE OF CONTENTS</a:t>
          </a:r>
          <a:endParaRPr lang="en-US" sz="1100" b="1" u="sng">
            <a:solidFill>
              <a:schemeClr val="bg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142875</xdr:colOff>
      <xdr:row>0</xdr:row>
      <xdr:rowOff>153670</xdr:rowOff>
    </xdr:from>
    <xdr:to>
      <xdr:col>2</xdr:col>
      <xdr:colOff>1164378</xdr:colOff>
      <xdr:row>4</xdr:row>
      <xdr:rowOff>9525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42A4D869-041D-4523-B2B6-6FC14437DA7D}"/>
            </a:ext>
          </a:extLst>
        </xdr:cNvPr>
        <xdr:cNvSpPr txBox="1"/>
      </xdr:nvSpPr>
      <xdr:spPr>
        <a:xfrm>
          <a:off x="142875" y="153670"/>
          <a:ext cx="2240703" cy="503555"/>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bg1"/>
              </a:solidFill>
            </a:rPr>
            <a:t>GO</a:t>
          </a:r>
          <a:r>
            <a:rPr lang="en-US" sz="1100" b="1" u="sng" baseline="0">
              <a:solidFill>
                <a:schemeClr val="bg1"/>
              </a:solidFill>
            </a:rPr>
            <a:t> BACK TO TABLE OF CONTENTS</a:t>
          </a:r>
          <a:endParaRPr lang="en-US" sz="1100" b="1" u="sng">
            <a:solidFill>
              <a:schemeClr val="bg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2244513</xdr:colOff>
      <xdr:row>3</xdr:row>
      <xdr:rowOff>105410</xdr:rowOff>
    </xdr:to>
    <xdr:sp macro="" textlink="">
      <xdr:nvSpPr>
        <xdr:cNvPr id="2" name="TextBox 1">
          <a:hlinkClick xmlns:r="http://schemas.openxmlformats.org/officeDocument/2006/relationships" r:id="rId1"/>
          <a:extLst>
            <a:ext uri="{FF2B5EF4-FFF2-40B4-BE49-F238E27FC236}">
              <a16:creationId xmlns:a16="http://schemas.microsoft.com/office/drawing/2014/main" id="{BE3E3818-C991-496B-893E-D52D7AC23318}"/>
            </a:ext>
          </a:extLst>
        </xdr:cNvPr>
        <xdr:cNvSpPr txBox="1"/>
      </xdr:nvSpPr>
      <xdr:spPr>
        <a:xfrm>
          <a:off x="628650" y="180975"/>
          <a:ext cx="2244513" cy="46736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bg1"/>
              </a:solidFill>
            </a:rPr>
            <a:t>GO</a:t>
          </a:r>
          <a:r>
            <a:rPr lang="en-US" sz="1100" b="1" u="sng" baseline="0">
              <a:solidFill>
                <a:schemeClr val="bg1"/>
              </a:solidFill>
            </a:rPr>
            <a:t> BACK TO TABLE OF CONTENTS</a:t>
          </a:r>
          <a:endParaRPr lang="en-US" sz="1100" b="1" u="sng">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174414</xdr:colOff>
      <xdr:row>1</xdr:row>
      <xdr:rowOff>15663</xdr:rowOff>
    </xdr:from>
    <xdr:to>
      <xdr:col>1</xdr:col>
      <xdr:colOff>2233930</xdr:colOff>
      <xdr:row>3</xdr:row>
      <xdr:rowOff>156210</xdr:rowOff>
    </xdr:to>
    <xdr:sp macro="" textlink="">
      <xdr:nvSpPr>
        <xdr:cNvPr id="2" name="TextBox 1">
          <a:hlinkClick xmlns:r="http://schemas.openxmlformats.org/officeDocument/2006/relationships" r:id="rId1"/>
          <a:extLst>
            <a:ext uri="{FF2B5EF4-FFF2-40B4-BE49-F238E27FC236}">
              <a16:creationId xmlns:a16="http://schemas.microsoft.com/office/drawing/2014/main" id="{7C802DF1-3F2D-4180-AD8E-19EC7BD66AD0}"/>
            </a:ext>
          </a:extLst>
        </xdr:cNvPr>
        <xdr:cNvSpPr txBox="1"/>
      </xdr:nvSpPr>
      <xdr:spPr>
        <a:xfrm>
          <a:off x="174414" y="176530"/>
          <a:ext cx="2245783" cy="46228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bg1"/>
              </a:solidFill>
            </a:rPr>
            <a:t>GO</a:t>
          </a:r>
          <a:r>
            <a:rPr lang="en-US" sz="1100" b="1" u="sng" baseline="0">
              <a:solidFill>
                <a:schemeClr val="bg1"/>
              </a:solidFill>
            </a:rPr>
            <a:t> BACK TO TABLE OF CONTENTS</a:t>
          </a:r>
          <a:endParaRPr lang="en-US" sz="1100" b="1" u="sng">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243840</xdr:colOff>
      <xdr:row>0</xdr:row>
      <xdr:rowOff>76200</xdr:rowOff>
    </xdr:from>
    <xdr:to>
      <xdr:col>1</xdr:col>
      <xdr:colOff>2230543</xdr:colOff>
      <xdr:row>3</xdr:row>
      <xdr:rowOff>54610</xdr:rowOff>
    </xdr:to>
    <xdr:sp macro="" textlink="">
      <xdr:nvSpPr>
        <xdr:cNvPr id="2" name="TextBox 1">
          <a:hlinkClick xmlns:r="http://schemas.openxmlformats.org/officeDocument/2006/relationships" r:id="rId1"/>
          <a:extLst>
            <a:ext uri="{FF2B5EF4-FFF2-40B4-BE49-F238E27FC236}">
              <a16:creationId xmlns:a16="http://schemas.microsoft.com/office/drawing/2014/main" id="{DCD45B95-5AE1-4EBA-878D-9A8A6220C913}"/>
            </a:ext>
          </a:extLst>
        </xdr:cNvPr>
        <xdr:cNvSpPr txBox="1"/>
      </xdr:nvSpPr>
      <xdr:spPr>
        <a:xfrm>
          <a:off x="243840" y="76200"/>
          <a:ext cx="2238163" cy="45847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bg1"/>
              </a:solidFill>
            </a:rPr>
            <a:t>GO</a:t>
          </a:r>
          <a:r>
            <a:rPr lang="en-US" sz="1100" b="1" u="sng" baseline="0">
              <a:solidFill>
                <a:schemeClr val="bg1"/>
              </a:solidFill>
            </a:rPr>
            <a:t> BACK TO TABLE OF CONTENTS</a:t>
          </a:r>
          <a:endParaRPr lang="en-US" sz="1100" b="1" u="sng">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76200</xdr:rowOff>
    </xdr:from>
    <xdr:to>
      <xdr:col>2</xdr:col>
      <xdr:colOff>1123738</xdr:colOff>
      <xdr:row>3</xdr:row>
      <xdr:rowOff>48895</xdr:rowOff>
    </xdr:to>
    <xdr:sp macro="" textlink="">
      <xdr:nvSpPr>
        <xdr:cNvPr id="2" name="TextBox 1">
          <a:hlinkClick xmlns:r="http://schemas.openxmlformats.org/officeDocument/2006/relationships" r:id="rId1"/>
          <a:extLst>
            <a:ext uri="{FF2B5EF4-FFF2-40B4-BE49-F238E27FC236}">
              <a16:creationId xmlns:a16="http://schemas.microsoft.com/office/drawing/2014/main" id="{F376F38B-8786-47AC-B136-6AF235515E99}"/>
            </a:ext>
          </a:extLst>
        </xdr:cNvPr>
        <xdr:cNvSpPr txBox="1"/>
      </xdr:nvSpPr>
      <xdr:spPr>
        <a:xfrm>
          <a:off x="104775" y="76200"/>
          <a:ext cx="2238163" cy="45847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bg1"/>
              </a:solidFill>
            </a:rPr>
            <a:t>GO</a:t>
          </a:r>
          <a:r>
            <a:rPr lang="en-US" sz="1100" b="1" u="sng" baseline="0">
              <a:solidFill>
                <a:schemeClr val="bg1"/>
              </a:solidFill>
            </a:rPr>
            <a:t> BACK TO TABLE OF CONTENTS</a:t>
          </a:r>
          <a:endParaRPr lang="en-US" sz="1100" b="1" u="sng">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85725</xdr:rowOff>
    </xdr:from>
    <xdr:to>
      <xdr:col>2</xdr:col>
      <xdr:colOff>1089448</xdr:colOff>
      <xdr:row>3</xdr:row>
      <xdr:rowOff>58420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EED74303-5B16-40FE-A7ED-D6B8821FF0A3}"/>
            </a:ext>
          </a:extLst>
        </xdr:cNvPr>
        <xdr:cNvSpPr txBox="1"/>
      </xdr:nvSpPr>
      <xdr:spPr>
        <a:xfrm>
          <a:off x="66675" y="85725"/>
          <a:ext cx="2241973" cy="45847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bg1"/>
              </a:solidFill>
            </a:rPr>
            <a:t>GO</a:t>
          </a:r>
          <a:r>
            <a:rPr lang="en-US" sz="1100" b="1" u="sng" baseline="0">
              <a:solidFill>
                <a:schemeClr val="bg1"/>
              </a:solidFill>
            </a:rPr>
            <a:t> BACK TO TABLE OF CONTENTS</a:t>
          </a:r>
          <a:endParaRPr lang="en-US" sz="1100" b="1" u="sng">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76200</xdr:rowOff>
    </xdr:from>
    <xdr:to>
      <xdr:col>2</xdr:col>
      <xdr:colOff>1125008</xdr:colOff>
      <xdr:row>3</xdr:row>
      <xdr:rowOff>53975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41AA1FA0-2B60-4312-9571-F54AEE44BDB2}"/>
            </a:ext>
          </a:extLst>
        </xdr:cNvPr>
        <xdr:cNvSpPr txBox="1"/>
      </xdr:nvSpPr>
      <xdr:spPr>
        <a:xfrm>
          <a:off x="104775" y="76200"/>
          <a:ext cx="2239433" cy="46355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bg1"/>
              </a:solidFill>
            </a:rPr>
            <a:t>GO</a:t>
          </a:r>
          <a:r>
            <a:rPr lang="en-US" sz="1100" b="1" u="sng" baseline="0">
              <a:solidFill>
                <a:schemeClr val="bg1"/>
              </a:solidFill>
            </a:rPr>
            <a:t> BACK TO TABLE OF CONTENTS</a:t>
          </a:r>
          <a:endParaRPr lang="en-US" sz="1100" b="1" u="sng">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247650</xdr:colOff>
      <xdr:row>0</xdr:row>
      <xdr:rowOff>95250</xdr:rowOff>
    </xdr:from>
    <xdr:to>
      <xdr:col>2</xdr:col>
      <xdr:colOff>1271693</xdr:colOff>
      <xdr:row>3</xdr:row>
      <xdr:rowOff>75565</xdr:rowOff>
    </xdr:to>
    <xdr:sp macro="" textlink="">
      <xdr:nvSpPr>
        <xdr:cNvPr id="2" name="TextBox 1">
          <a:hlinkClick xmlns:r="http://schemas.openxmlformats.org/officeDocument/2006/relationships" r:id="rId1"/>
          <a:extLst>
            <a:ext uri="{FF2B5EF4-FFF2-40B4-BE49-F238E27FC236}">
              <a16:creationId xmlns:a16="http://schemas.microsoft.com/office/drawing/2014/main" id="{60C0FCE6-A207-44A5-B8EC-139B49465E6E}"/>
            </a:ext>
          </a:extLst>
        </xdr:cNvPr>
        <xdr:cNvSpPr txBox="1"/>
      </xdr:nvSpPr>
      <xdr:spPr>
        <a:xfrm>
          <a:off x="247650" y="95250"/>
          <a:ext cx="2243243" cy="46609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bg1"/>
              </a:solidFill>
            </a:rPr>
            <a:t>GO</a:t>
          </a:r>
          <a:r>
            <a:rPr lang="en-US" sz="1100" b="1" u="sng" baseline="0">
              <a:solidFill>
                <a:schemeClr val="bg1"/>
              </a:solidFill>
            </a:rPr>
            <a:t> BACK TO TABLE OF CONTENTS</a:t>
          </a:r>
          <a:endParaRPr lang="en-US" sz="1100" b="1" u="sng">
            <a:solidFill>
              <a:schemeClr val="bg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104775</xdr:rowOff>
    </xdr:from>
    <xdr:to>
      <xdr:col>2</xdr:col>
      <xdr:colOff>1128818</xdr:colOff>
      <xdr:row>3</xdr:row>
      <xdr:rowOff>85090</xdr:rowOff>
    </xdr:to>
    <xdr:sp macro="" textlink="">
      <xdr:nvSpPr>
        <xdr:cNvPr id="2" name="TextBox 1">
          <a:hlinkClick xmlns:r="http://schemas.openxmlformats.org/officeDocument/2006/relationships" r:id="rId1"/>
          <a:extLst>
            <a:ext uri="{FF2B5EF4-FFF2-40B4-BE49-F238E27FC236}">
              <a16:creationId xmlns:a16="http://schemas.microsoft.com/office/drawing/2014/main" id="{B4E4DFFD-BCE7-4E2D-9003-7040C7720B1E}"/>
            </a:ext>
          </a:extLst>
        </xdr:cNvPr>
        <xdr:cNvSpPr txBox="1"/>
      </xdr:nvSpPr>
      <xdr:spPr>
        <a:xfrm>
          <a:off x="104775" y="104775"/>
          <a:ext cx="2243243" cy="46609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bg1"/>
              </a:solidFill>
            </a:rPr>
            <a:t>GO</a:t>
          </a:r>
          <a:r>
            <a:rPr lang="en-US" sz="1100" b="1" u="sng" baseline="0">
              <a:solidFill>
                <a:schemeClr val="bg1"/>
              </a:solidFill>
            </a:rPr>
            <a:t> BACK TO TABLE OF CONTENTS</a:t>
          </a:r>
          <a:endParaRPr lang="en-US" sz="1100" b="1" u="sng">
            <a:solidFill>
              <a:schemeClr val="bg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228600</xdr:colOff>
      <xdr:row>0</xdr:row>
      <xdr:rowOff>114300</xdr:rowOff>
    </xdr:from>
    <xdr:to>
      <xdr:col>2</xdr:col>
      <xdr:colOff>1252643</xdr:colOff>
      <xdr:row>3</xdr:row>
      <xdr:rowOff>94615</xdr:rowOff>
    </xdr:to>
    <xdr:sp macro="" textlink="">
      <xdr:nvSpPr>
        <xdr:cNvPr id="2" name="TextBox 1">
          <a:hlinkClick xmlns:r="http://schemas.openxmlformats.org/officeDocument/2006/relationships" r:id="rId1"/>
          <a:extLst>
            <a:ext uri="{FF2B5EF4-FFF2-40B4-BE49-F238E27FC236}">
              <a16:creationId xmlns:a16="http://schemas.microsoft.com/office/drawing/2014/main" id="{D3C3C97C-49C9-43E8-83FA-F6AC31C1173C}"/>
            </a:ext>
          </a:extLst>
        </xdr:cNvPr>
        <xdr:cNvSpPr txBox="1"/>
      </xdr:nvSpPr>
      <xdr:spPr>
        <a:xfrm>
          <a:off x="228600" y="114300"/>
          <a:ext cx="2243243" cy="46609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solidFill>
                <a:schemeClr val="bg1"/>
              </a:solidFill>
            </a:rPr>
            <a:t>GO</a:t>
          </a:r>
          <a:r>
            <a:rPr lang="en-US" sz="1100" b="1" u="sng" baseline="0">
              <a:solidFill>
                <a:schemeClr val="bg1"/>
              </a:solidFill>
            </a:rPr>
            <a:t> BACK TO TABLE OF CONTENTS</a:t>
          </a:r>
          <a:endParaRPr lang="en-US" sz="1100" b="1" u="sng">
            <a:solidFill>
              <a:schemeClr val="bg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20345\AppData\Local\Temp\notesFB86DA\2b2_Delta_report_alt(vs%20previous%20version)%20PRO.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Datakoepel\quarter%20estimate\ROFO\analyse%20sheets\QES_ROFO_P&amp;L%20Delta%20per%20company%20or%20BU.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2B\GI005437\M016376\02_Content\Implementatie%20nieuwe%20Cognos\Analyse%20&amp;%20Opzet%20Cognos\Rapporten\Reporting%20Templates\Finale%20versie%20TEMPLATE%20GRS_V201210%20With%20User%20For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AppMgt"/>
      <sheetName val="Parameters"/>
      <sheetName val="LocalLists"/>
      <sheetName val="P&amp;L '13"/>
      <sheetName val="P&amp;L Ins '13"/>
      <sheetName val="KPI '13"/>
      <sheetName val="P&amp;L '14"/>
      <sheetName val="P&amp;L Ins '14"/>
      <sheetName val="KPI '14"/>
      <sheetName val="P&amp;L '15"/>
      <sheetName val="P&amp;L Ins '15"/>
      <sheetName val="KPI '15"/>
      <sheetName val="P&amp;L '16"/>
      <sheetName val="P&amp;L Ins '16"/>
      <sheetName val="KPI '16"/>
    </sheetNames>
    <sheetDataSet>
      <sheetData sheetId="0"/>
      <sheetData sheetId="1">
        <row r="1">
          <cell r="AI1" t="str">
            <v>APC13</v>
          </cell>
        </row>
        <row r="70">
          <cell r="F70" t="str">
            <v>I2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AppMgt"/>
      <sheetName val="Parameters"/>
      <sheetName val="LocalLists"/>
      <sheetName val="QES P&amp;L"/>
      <sheetName val="ROFO P&amp;L"/>
      <sheetName val="QES Group Centre"/>
      <sheetName val="Sheet1"/>
    </sheetNames>
    <sheetDataSet>
      <sheetData sheetId="0" refreshError="1"/>
      <sheetData sheetId="1">
        <row r="68">
          <cell r="F68" t="str">
            <v>ROF15 Q1 Input</v>
          </cell>
        </row>
      </sheetData>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AppMgt"/>
      <sheetName val="User Menu"/>
      <sheetName val="Names"/>
      <sheetName val="Application Mgt Menu"/>
      <sheetName val="Template"/>
      <sheetName val="HeaderTable"/>
      <sheetName val="Parameters"/>
      <sheetName val="LocalLists"/>
      <sheetName val="TM1Pick"/>
      <sheetName val="Read_Me_AppMgt"/>
      <sheetName val="User_Menu"/>
      <sheetName val="Application_Mgt_Menu"/>
    </sheetNames>
    <sheetDataSet>
      <sheetData sheetId="0"/>
      <sheetData sheetId="1"/>
      <sheetData sheetId="2"/>
      <sheetData sheetId="3"/>
      <sheetData sheetId="4"/>
      <sheetData sheetId="5"/>
      <sheetData sheetId="6">
        <row r="1">
          <cell r="F1" t="str">
            <v xml:space="preserve"> 3.2</v>
          </cell>
        </row>
      </sheetData>
      <sheetData sheetId="7">
        <row r="1">
          <cell r="A1" t="str">
            <v>PeriodScopes_List</v>
          </cell>
          <cell r="C1" t="str">
            <v>UnitsText_List</v>
          </cell>
          <cell r="D1" t="str">
            <v>UnitsNumber_List</v>
          </cell>
          <cell r="N1" t="str">
            <v>TobecopiedSheets_List
(REVERSE order)</v>
          </cell>
        </row>
        <row r="2">
          <cell r="C2" t="str">
            <v>Units</v>
          </cell>
          <cell r="D2">
            <v>1</v>
          </cell>
          <cell r="N2" t="str">
            <v>User Menu</v>
          </cell>
        </row>
        <row r="3">
          <cell r="C3" t="str">
            <v>Thousands</v>
          </cell>
          <cell r="D3">
            <v>1000</v>
          </cell>
          <cell r="N3" t="str">
            <v>Parameters</v>
          </cell>
        </row>
        <row r="4">
          <cell r="C4" t="str">
            <v>Millions</v>
          </cell>
          <cell r="D4">
            <v>1000000</v>
          </cell>
        </row>
      </sheetData>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75A61-A2B9-4E1A-BA40-BD776B18CC2A}">
  <sheetPr>
    <tabColor theme="0"/>
    <pageSetUpPr fitToPage="1"/>
  </sheetPr>
  <dimension ref="B1:J17"/>
  <sheetViews>
    <sheetView showGridLines="0" zoomScale="140" zoomScaleNormal="140" workbookViewId="0">
      <selection activeCell="C19" sqref="C19"/>
    </sheetView>
  </sheetViews>
  <sheetFormatPr defaultRowHeight="12.5" x14ac:dyDescent="0.25"/>
  <cols>
    <col min="1" max="1" width="3.1796875" customWidth="1"/>
    <col min="2" max="2" width="1.54296875" customWidth="1"/>
    <col min="3" max="3" width="44.1796875" customWidth="1"/>
    <col min="4" max="4" width="4.08984375" customWidth="1"/>
    <col min="5" max="5" width="26.81640625" customWidth="1"/>
    <col min="6" max="6" width="2.36328125" customWidth="1"/>
    <col min="7" max="7" width="20.81640625" customWidth="1"/>
    <col min="8" max="8" width="15.1796875" hidden="1" customWidth="1"/>
    <col min="9" max="9" width="6.6328125" customWidth="1"/>
    <col min="10" max="10" width="5.1796875" customWidth="1"/>
  </cols>
  <sheetData>
    <row r="1" spans="2:10" ht="13" thickBot="1" x14ac:dyDescent="0.3"/>
    <row r="2" spans="2:10" ht="13" thickTop="1" x14ac:dyDescent="0.25">
      <c r="B2" s="286"/>
      <c r="C2" s="287"/>
      <c r="D2" s="287"/>
      <c r="E2" s="287"/>
      <c r="F2" s="287"/>
      <c r="G2" s="287"/>
      <c r="H2" s="287"/>
      <c r="I2" s="287"/>
      <c r="J2" s="288"/>
    </row>
    <row r="3" spans="2:10" ht="27.5" x14ac:dyDescent="0.55000000000000004">
      <c r="B3" s="289"/>
      <c r="C3" s="298" t="s">
        <v>291</v>
      </c>
      <c r="D3" s="4"/>
      <c r="E3" s="4"/>
      <c r="F3" s="4"/>
      <c r="G3" s="4"/>
      <c r="H3" s="4"/>
      <c r="I3" s="4"/>
      <c r="J3" s="290"/>
    </row>
    <row r="4" spans="2:10" x14ac:dyDescent="0.25">
      <c r="B4" s="289"/>
      <c r="C4" s="299" t="s">
        <v>301</v>
      </c>
      <c r="D4" s="4"/>
      <c r="E4" s="4"/>
      <c r="F4" s="4"/>
      <c r="G4" s="4"/>
      <c r="H4" s="4"/>
      <c r="I4" s="4"/>
      <c r="J4" s="290"/>
    </row>
    <row r="5" spans="2:10" x14ac:dyDescent="0.25">
      <c r="B5" s="289"/>
      <c r="C5" s="4"/>
      <c r="D5" s="4"/>
      <c r="E5" s="4"/>
      <c r="F5" s="4"/>
      <c r="G5" s="4"/>
      <c r="H5" s="4"/>
      <c r="I5" s="4"/>
      <c r="J5" s="290"/>
    </row>
    <row r="6" spans="2:10" s="2" customFormat="1" ht="13" x14ac:dyDescent="0.3">
      <c r="B6" s="294"/>
      <c r="C6" s="295" t="s">
        <v>281</v>
      </c>
      <c r="D6" s="296"/>
      <c r="E6" s="295" t="s">
        <v>282</v>
      </c>
      <c r="F6" s="296"/>
      <c r="G6" s="295" t="s">
        <v>292</v>
      </c>
      <c r="H6" s="296"/>
      <c r="I6" s="296"/>
      <c r="J6" s="297"/>
    </row>
    <row r="7" spans="2:10" x14ac:dyDescent="0.25">
      <c r="B7" s="289"/>
      <c r="C7" s="4"/>
      <c r="D7" s="4"/>
      <c r="E7" s="4"/>
      <c r="F7" s="4"/>
      <c r="G7" s="4"/>
      <c r="H7" s="4"/>
      <c r="I7" s="4"/>
      <c r="J7" s="290"/>
    </row>
    <row r="8" spans="2:10" x14ac:dyDescent="0.25">
      <c r="B8" s="289"/>
      <c r="C8" s="301" t="s">
        <v>298</v>
      </c>
      <c r="D8" s="4"/>
      <c r="E8" s="300" t="s">
        <v>283</v>
      </c>
      <c r="F8" s="4"/>
      <c r="G8" s="301" t="s">
        <v>293</v>
      </c>
      <c r="H8" s="4"/>
      <c r="I8" s="4"/>
      <c r="J8" s="290"/>
    </row>
    <row r="9" spans="2:10" x14ac:dyDescent="0.25">
      <c r="B9" s="289"/>
      <c r="C9" s="302" t="s">
        <v>294</v>
      </c>
      <c r="D9" s="4"/>
      <c r="E9" s="300" t="s">
        <v>284</v>
      </c>
      <c r="F9" s="4"/>
      <c r="G9" s="4"/>
      <c r="H9" s="4"/>
      <c r="I9" s="4"/>
      <c r="J9" s="290"/>
    </row>
    <row r="10" spans="2:10" x14ac:dyDescent="0.25">
      <c r="B10" s="289"/>
      <c r="C10" s="4"/>
      <c r="D10" s="4"/>
      <c r="E10" s="302" t="s">
        <v>285</v>
      </c>
      <c r="F10" s="4"/>
      <c r="G10" s="4"/>
      <c r="H10" s="4"/>
      <c r="I10" s="4"/>
      <c r="J10" s="290"/>
    </row>
    <row r="11" spans="2:10" x14ac:dyDescent="0.25">
      <c r="B11" s="289"/>
      <c r="C11" s="4"/>
      <c r="D11" s="4"/>
      <c r="E11" s="303" t="s">
        <v>286</v>
      </c>
      <c r="F11" s="4"/>
      <c r="G11" s="4"/>
      <c r="H11" s="4"/>
      <c r="I11" s="4"/>
      <c r="J11" s="290"/>
    </row>
    <row r="12" spans="2:10" x14ac:dyDescent="0.25">
      <c r="B12" s="289"/>
      <c r="C12" s="4"/>
      <c r="D12" s="4"/>
      <c r="E12" s="303" t="s">
        <v>287</v>
      </c>
      <c r="F12" s="4"/>
      <c r="G12" s="4"/>
      <c r="H12" s="4"/>
      <c r="I12" s="4"/>
      <c r="J12" s="290"/>
    </row>
    <row r="13" spans="2:10" x14ac:dyDescent="0.25">
      <c r="B13" s="289"/>
      <c r="C13" s="4"/>
      <c r="D13" s="4"/>
      <c r="E13" s="303" t="s">
        <v>288</v>
      </c>
      <c r="F13" s="4"/>
      <c r="G13" s="4"/>
      <c r="H13" s="4"/>
      <c r="I13" s="4"/>
      <c r="J13" s="290"/>
    </row>
    <row r="14" spans="2:10" x14ac:dyDescent="0.25">
      <c r="B14" s="289"/>
      <c r="C14" s="4"/>
      <c r="D14" s="4"/>
      <c r="E14" s="303" t="s">
        <v>289</v>
      </c>
      <c r="F14" s="4"/>
      <c r="G14" s="4"/>
      <c r="H14" s="4"/>
      <c r="I14" s="4"/>
      <c r="J14" s="290"/>
    </row>
    <row r="15" spans="2:10" x14ac:dyDescent="0.25">
      <c r="B15" s="289"/>
      <c r="C15" s="4"/>
      <c r="D15" s="4"/>
      <c r="E15" s="302" t="s">
        <v>290</v>
      </c>
      <c r="F15" s="4"/>
      <c r="G15" s="4"/>
      <c r="H15" s="4"/>
      <c r="I15" s="4"/>
      <c r="J15" s="290"/>
    </row>
    <row r="16" spans="2:10" ht="13" thickBot="1" x14ac:dyDescent="0.3">
      <c r="B16" s="291"/>
      <c r="C16" s="292"/>
      <c r="D16" s="292"/>
      <c r="E16" s="292"/>
      <c r="F16" s="292"/>
      <c r="G16" s="292"/>
      <c r="H16" s="292"/>
      <c r="I16" s="292"/>
      <c r="J16" s="293"/>
    </row>
    <row r="17" ht="13" thickTop="1" x14ac:dyDescent="0.25"/>
  </sheetData>
  <hyperlinks>
    <hyperlink ref="E8" location="'2.1 BU BELGIUM'!A1" display="2.1 BU Belgium" xr:uid="{CC3886D6-516D-44CA-AE7E-6988A68AC5AE}"/>
    <hyperlink ref="E9" location="'2.2 BU CZECH REPUBLIC'!A1" display="2.2 BU Czech Republic" xr:uid="{1873931F-08D9-45AD-ABF3-1E1257C843D5}"/>
    <hyperlink ref="E10" location="'2.3 BU INTERNATIONAL MARKETS'!A1" display="2.3 BU International Markets" xr:uid="{BB2C340B-955D-447E-BF08-547CDBD52A96}"/>
    <hyperlink ref="E11" location="'2.3.1 HUNGARY'!A1" display="2.3.1 Hungary" xr:uid="{6402477D-5A58-4218-8971-77499A215C63}"/>
    <hyperlink ref="E12" location="'2.3.2 SLOVAKIA'!A1" display="2.3.2 Slovakia" xr:uid="{F15D86CD-7BFF-4B69-A13A-360BDD25DFE1}"/>
    <hyperlink ref="E13" location="'2.3.3 BULGARIA'!A1" display="2.3.3 Bulgaria" xr:uid="{00EE3180-4D1C-465E-B3B3-3353F56F9844}"/>
    <hyperlink ref="E14" location="'2.3.4 IRELAND'!A1" display="2.3.4 Ireland" xr:uid="{72DD93B4-B070-4FE0-BB1F-9C331023D86D}"/>
    <hyperlink ref="E15" location="'2.4 GROUP CENTRE'!A1" display="2.4 BU Group Centre" xr:uid="{59353CDE-039D-4A6F-9168-D69E81D82D79}"/>
    <hyperlink ref="G8" location="'3.1 Credit risk_loan portfolio'!A1" display="3.1 Credit risk - loan portfolio overview" xr:uid="{AEBF6C49-D372-480F-9D6D-4D2848CA3409}"/>
    <hyperlink ref="C8" location="'1.1 KBC Group'!A1" display="1.1 Quarterly P&amp;L, balance sheet and ratio development" xr:uid="{0B8AD813-1B52-4069-8AFB-5272D251D9BB}"/>
    <hyperlink ref="C9" location="'1.2 Consensus'!A1" display="1.2 Consensus" xr:uid="{0A0BCDEC-66D0-487D-89D7-EA38A1D44B93}"/>
  </hyperlinks>
  <pageMargins left="0.7" right="0.7" top="0.75" bottom="0.75" header="0.3" footer="0.3"/>
  <pageSetup paperSize="9" scale="7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47"/>
  <sheetViews>
    <sheetView showGridLines="0" zoomScale="80" zoomScaleNormal="80" workbookViewId="0">
      <pane xSplit="3" topLeftCell="D1" activePane="topRight" state="frozen"/>
      <selection pane="topRight" activeCell="A5" sqref="A5:P45"/>
    </sheetView>
  </sheetViews>
  <sheetFormatPr defaultRowHeight="12.5" x14ac:dyDescent="0.25"/>
  <cols>
    <col min="3" max="3" width="42.54296875" customWidth="1"/>
    <col min="4" max="5" width="13.08984375" style="5" customWidth="1"/>
    <col min="6" max="7" width="10.81640625" style="5" customWidth="1"/>
    <col min="8" max="12" width="10.81640625" style="73" customWidth="1"/>
    <col min="13" max="15" width="10.81640625" customWidth="1"/>
    <col min="16" max="16" width="10.81640625" style="5" customWidth="1"/>
    <col min="17" max="17" width="8.90625" bestFit="1" customWidth="1"/>
    <col min="18" max="18" width="9.08984375" bestFit="1" customWidth="1"/>
  </cols>
  <sheetData>
    <row r="1" spans="1:18" s="5" customFormat="1" x14ac:dyDescent="0.25">
      <c r="H1" s="73"/>
      <c r="I1" s="73"/>
      <c r="J1" s="73"/>
      <c r="K1" s="73"/>
      <c r="L1" s="73"/>
    </row>
    <row r="2" spans="1:18" s="5" customFormat="1" x14ac:dyDescent="0.25">
      <c r="H2" s="73"/>
      <c r="I2" s="73"/>
      <c r="J2" s="73"/>
      <c r="K2" s="73"/>
      <c r="L2" s="73"/>
    </row>
    <row r="3" spans="1:18" s="5" customFormat="1" x14ac:dyDescent="0.25">
      <c r="H3" s="73"/>
      <c r="I3" s="73"/>
      <c r="J3" s="73"/>
      <c r="K3" s="73"/>
      <c r="L3" s="73"/>
    </row>
    <row r="4" spans="1:18" ht="17.5" x14ac:dyDescent="0.35">
      <c r="B4" s="63"/>
      <c r="C4" s="29"/>
      <c r="D4" s="29"/>
      <c r="E4" s="29"/>
      <c r="F4" s="20"/>
      <c r="G4" s="20"/>
      <c r="H4" s="29"/>
      <c r="I4" s="29"/>
      <c r="J4" s="29"/>
      <c r="K4" s="29"/>
      <c r="L4" s="29"/>
      <c r="M4" s="20"/>
      <c r="N4" s="20"/>
      <c r="O4" s="20"/>
      <c r="P4" s="20"/>
    </row>
    <row r="5" spans="1:18" ht="26.4" customHeight="1" x14ac:dyDescent="0.3">
      <c r="A5" s="139" t="s">
        <v>73</v>
      </c>
      <c r="B5" s="140"/>
      <c r="C5" s="140"/>
      <c r="D5" s="341"/>
      <c r="E5" s="341"/>
      <c r="F5" s="160"/>
      <c r="G5" s="160"/>
      <c r="H5" s="160"/>
      <c r="I5" s="160"/>
      <c r="J5" s="160"/>
      <c r="K5" s="160" t="s">
        <v>153</v>
      </c>
      <c r="L5" s="160" t="s">
        <v>153</v>
      </c>
      <c r="M5" s="160" t="s">
        <v>153</v>
      </c>
      <c r="N5" s="160" t="s">
        <v>153</v>
      </c>
      <c r="O5" s="160" t="s">
        <v>153</v>
      </c>
      <c r="P5" s="160" t="s">
        <v>153</v>
      </c>
    </row>
    <row r="6" spans="1:18" ht="14" x14ac:dyDescent="0.3">
      <c r="A6" s="144" t="s">
        <v>130</v>
      </c>
      <c r="B6" s="145"/>
      <c r="C6" s="145"/>
      <c r="D6" s="161" t="s">
        <v>301</v>
      </c>
      <c r="E6" s="161" t="s">
        <v>258</v>
      </c>
      <c r="F6" s="162" t="s">
        <v>225</v>
      </c>
      <c r="G6" s="162" t="s">
        <v>224</v>
      </c>
      <c r="H6" s="162" t="s">
        <v>201</v>
      </c>
      <c r="I6" s="162" t="s">
        <v>169</v>
      </c>
      <c r="J6" s="162" t="s">
        <v>152</v>
      </c>
      <c r="K6" s="163" t="s">
        <v>156</v>
      </c>
      <c r="L6" s="162" t="s">
        <v>139</v>
      </c>
      <c r="M6" s="162" t="s">
        <v>127</v>
      </c>
      <c r="N6" s="162" t="s">
        <v>125</v>
      </c>
      <c r="O6" s="162" t="s">
        <v>117</v>
      </c>
      <c r="P6" s="163" t="s">
        <v>155</v>
      </c>
    </row>
    <row r="7" spans="1:18" s="5" customFormat="1" ht="22.75" customHeight="1" x14ac:dyDescent="0.3">
      <c r="A7" s="30" t="s">
        <v>145</v>
      </c>
      <c r="B7" s="146"/>
      <c r="C7" s="146"/>
      <c r="D7" s="146"/>
      <c r="E7" s="146"/>
      <c r="F7" s="159"/>
      <c r="G7" s="159"/>
      <c r="H7" s="94"/>
      <c r="I7" s="94"/>
      <c r="J7" s="94"/>
      <c r="K7" s="95"/>
      <c r="L7" s="94"/>
      <c r="M7" s="96"/>
      <c r="N7" s="96"/>
      <c r="O7" s="96"/>
      <c r="P7" s="97"/>
    </row>
    <row r="8" spans="1:18" x14ac:dyDescent="0.25">
      <c r="A8" s="20" t="s">
        <v>8</v>
      </c>
      <c r="B8" s="21"/>
      <c r="C8" s="21"/>
      <c r="D8" s="167">
        <v>65.494392000000005</v>
      </c>
      <c r="E8" s="39">
        <v>64.714674000000002</v>
      </c>
      <c r="F8" s="39">
        <v>291.39603</v>
      </c>
      <c r="G8" s="39">
        <v>69.483427000000006</v>
      </c>
      <c r="H8" s="39">
        <v>73.525356000000002</v>
      </c>
      <c r="I8" s="39">
        <v>73.394042999999996</v>
      </c>
      <c r="J8" s="39">
        <v>74.993204000000006</v>
      </c>
      <c r="K8" s="39">
        <v>278.37836900000002</v>
      </c>
      <c r="L8" s="39">
        <v>72.817903999999999</v>
      </c>
      <c r="M8" s="39">
        <v>70.377127000000002</v>
      </c>
      <c r="N8" s="39">
        <v>69.030994000000007</v>
      </c>
      <c r="O8" s="39">
        <v>66.152343999999999</v>
      </c>
      <c r="P8" s="39">
        <v>243.68162699999999</v>
      </c>
      <c r="R8" s="39"/>
    </row>
    <row r="9" spans="1:18" x14ac:dyDescent="0.25">
      <c r="A9" s="22" t="s">
        <v>118</v>
      </c>
      <c r="B9" s="21"/>
      <c r="C9" s="21"/>
      <c r="D9" s="167">
        <v>0</v>
      </c>
      <c r="E9" s="39">
        <v>0</v>
      </c>
      <c r="F9" s="39">
        <v>0</v>
      </c>
      <c r="G9" s="39">
        <v>0</v>
      </c>
      <c r="H9" s="39">
        <v>0</v>
      </c>
      <c r="I9" s="39">
        <v>0</v>
      </c>
      <c r="J9" s="39">
        <v>0</v>
      </c>
      <c r="K9" s="39">
        <v>0</v>
      </c>
      <c r="L9" s="39">
        <v>0</v>
      </c>
      <c r="M9" s="39">
        <v>0</v>
      </c>
      <c r="N9" s="39">
        <v>0</v>
      </c>
      <c r="O9" s="39">
        <v>0</v>
      </c>
      <c r="P9" s="39">
        <v>0</v>
      </c>
      <c r="R9" s="39"/>
    </row>
    <row r="10" spans="1:18" x14ac:dyDescent="0.25">
      <c r="A10" s="23" t="s">
        <v>119</v>
      </c>
      <c r="B10" s="21"/>
      <c r="C10" s="21"/>
      <c r="D10" s="167">
        <v>0</v>
      </c>
      <c r="E10" s="39">
        <v>0</v>
      </c>
      <c r="F10" s="39">
        <v>0</v>
      </c>
      <c r="G10" s="39">
        <v>0</v>
      </c>
      <c r="H10" s="39">
        <v>0</v>
      </c>
      <c r="I10" s="39">
        <v>0</v>
      </c>
      <c r="J10" s="39">
        <v>0</v>
      </c>
      <c r="K10" s="39">
        <v>0</v>
      </c>
      <c r="L10" s="39">
        <v>0</v>
      </c>
      <c r="M10" s="39">
        <v>0</v>
      </c>
      <c r="N10" s="39">
        <v>0</v>
      </c>
      <c r="O10" s="39">
        <v>0</v>
      </c>
      <c r="P10" s="39">
        <v>0</v>
      </c>
      <c r="R10" s="39"/>
    </row>
    <row r="11" spans="1:18" x14ac:dyDescent="0.25">
      <c r="A11" s="23" t="s">
        <v>120</v>
      </c>
      <c r="B11" s="21"/>
      <c r="C11" s="21"/>
      <c r="D11" s="167">
        <v>0</v>
      </c>
      <c r="E11" s="39">
        <v>0</v>
      </c>
      <c r="F11" s="39">
        <v>0</v>
      </c>
      <c r="G11" s="39">
        <v>0</v>
      </c>
      <c r="H11" s="39">
        <v>0</v>
      </c>
      <c r="I11" s="39">
        <v>0</v>
      </c>
      <c r="J11" s="39">
        <v>0</v>
      </c>
      <c r="K11" s="39">
        <v>0</v>
      </c>
      <c r="L11" s="39">
        <v>0</v>
      </c>
      <c r="M11" s="39">
        <v>0</v>
      </c>
      <c r="N11" s="39">
        <v>0</v>
      </c>
      <c r="O11" s="39">
        <v>0</v>
      </c>
      <c r="P11" s="39">
        <v>0</v>
      </c>
      <c r="R11" s="39"/>
    </row>
    <row r="12" spans="1:18" x14ac:dyDescent="0.25">
      <c r="A12" s="20" t="s">
        <v>121</v>
      </c>
      <c r="B12" s="21"/>
      <c r="C12" s="21"/>
      <c r="D12" s="167">
        <v>0</v>
      </c>
      <c r="E12" s="39">
        <v>0</v>
      </c>
      <c r="F12" s="39">
        <v>0</v>
      </c>
      <c r="G12" s="39">
        <v>0</v>
      </c>
      <c r="H12" s="39">
        <v>0</v>
      </c>
      <c r="I12" s="39">
        <v>0</v>
      </c>
      <c r="J12" s="39">
        <v>0</v>
      </c>
      <c r="K12" s="39">
        <v>0</v>
      </c>
      <c r="L12" s="39">
        <v>0</v>
      </c>
      <c r="M12" s="39">
        <v>0</v>
      </c>
      <c r="N12" s="39">
        <v>0</v>
      </c>
      <c r="O12" s="39">
        <v>0</v>
      </c>
      <c r="P12" s="39">
        <v>0</v>
      </c>
      <c r="R12" s="39"/>
    </row>
    <row r="13" spans="1:18" x14ac:dyDescent="0.25">
      <c r="A13" s="23" t="s">
        <v>122</v>
      </c>
      <c r="B13" s="21"/>
      <c r="C13" s="21"/>
      <c r="D13" s="167">
        <v>0</v>
      </c>
      <c r="E13" s="39">
        <v>0</v>
      </c>
      <c r="F13" s="39">
        <v>0</v>
      </c>
      <c r="G13" s="39">
        <v>0</v>
      </c>
      <c r="H13" s="39">
        <v>0</v>
      </c>
      <c r="I13" s="39">
        <v>0</v>
      </c>
      <c r="J13" s="39">
        <v>0</v>
      </c>
      <c r="K13" s="39">
        <v>0</v>
      </c>
      <c r="L13" s="39">
        <v>0</v>
      </c>
      <c r="M13" s="39">
        <v>0</v>
      </c>
      <c r="N13" s="39">
        <v>0</v>
      </c>
      <c r="O13" s="39">
        <v>0</v>
      </c>
      <c r="P13" s="39">
        <v>0</v>
      </c>
      <c r="R13" s="39"/>
    </row>
    <row r="14" spans="1:18" x14ac:dyDescent="0.25">
      <c r="A14" s="23" t="s">
        <v>123</v>
      </c>
      <c r="B14" s="21"/>
      <c r="C14" s="21"/>
      <c r="D14" s="167">
        <v>0</v>
      </c>
      <c r="E14" s="39">
        <v>0</v>
      </c>
      <c r="F14" s="39">
        <v>0</v>
      </c>
      <c r="G14" s="39">
        <v>0</v>
      </c>
      <c r="H14" s="39">
        <v>0</v>
      </c>
      <c r="I14" s="39">
        <v>0</v>
      </c>
      <c r="J14" s="39">
        <v>0</v>
      </c>
      <c r="K14" s="39">
        <v>0</v>
      </c>
      <c r="L14" s="39">
        <v>0</v>
      </c>
      <c r="M14" s="39">
        <v>0</v>
      </c>
      <c r="N14" s="39">
        <v>0</v>
      </c>
      <c r="O14" s="39">
        <v>0</v>
      </c>
      <c r="P14" s="39">
        <v>0</v>
      </c>
      <c r="R14" s="39"/>
    </row>
    <row r="15" spans="1:18" x14ac:dyDescent="0.25">
      <c r="A15" s="20" t="s">
        <v>13</v>
      </c>
      <c r="B15" s="21"/>
      <c r="C15" s="21"/>
      <c r="D15" s="167">
        <v>0</v>
      </c>
      <c r="E15" s="39">
        <v>0</v>
      </c>
      <c r="F15" s="39">
        <v>0</v>
      </c>
      <c r="G15" s="39">
        <v>0</v>
      </c>
      <c r="H15" s="39">
        <v>0</v>
      </c>
      <c r="I15" s="39">
        <v>0</v>
      </c>
      <c r="J15" s="39">
        <v>0</v>
      </c>
      <c r="K15" s="39">
        <v>0</v>
      </c>
      <c r="L15" s="39">
        <v>0</v>
      </c>
      <c r="M15" s="39">
        <v>0</v>
      </c>
      <c r="N15" s="39">
        <v>0</v>
      </c>
      <c r="O15" s="39">
        <v>0</v>
      </c>
      <c r="P15" s="39">
        <v>0</v>
      </c>
      <c r="R15" s="39"/>
    </row>
    <row r="16" spans="1:18" x14ac:dyDescent="0.25">
      <c r="A16" s="24" t="s">
        <v>14</v>
      </c>
      <c r="B16" s="21"/>
      <c r="C16" s="25"/>
      <c r="D16" s="167">
        <v>4.4173999999999998E-2</v>
      </c>
      <c r="E16" s="39">
        <v>7.7499999999999997E-4</v>
      </c>
      <c r="F16" s="39">
        <v>0.14557</v>
      </c>
      <c r="G16" s="39">
        <v>6.9529999999999995E-2</v>
      </c>
      <c r="H16" s="39">
        <v>0</v>
      </c>
      <c r="I16" s="39">
        <v>7.6039999999999996E-2</v>
      </c>
      <c r="J16" s="39">
        <v>0</v>
      </c>
      <c r="K16" s="39">
        <v>0.15642</v>
      </c>
      <c r="L16" s="39">
        <v>6.3020000000000007E-2</v>
      </c>
      <c r="M16" s="39">
        <v>9.3399999999999997E-2</v>
      </c>
      <c r="N16" s="39">
        <v>0</v>
      </c>
      <c r="O16" s="39">
        <v>0</v>
      </c>
      <c r="P16" s="39">
        <v>0.18679999999999999</v>
      </c>
      <c r="R16" s="39"/>
    </row>
    <row r="17" spans="1:18" x14ac:dyDescent="0.25">
      <c r="A17" s="26" t="s">
        <v>131</v>
      </c>
      <c r="B17" s="21"/>
      <c r="C17" s="21"/>
      <c r="D17" s="167">
        <v>-0.11379499999999999</v>
      </c>
      <c r="E17" s="39">
        <v>-3.3914689999999998</v>
      </c>
      <c r="F17" s="39">
        <v>-4.8305600000000002</v>
      </c>
      <c r="G17" s="39">
        <v>-6.4130729999999998</v>
      </c>
      <c r="H17" s="39">
        <v>1.255895</v>
      </c>
      <c r="I17" s="39">
        <v>0.88276299999999996</v>
      </c>
      <c r="J17" s="39">
        <v>-0.556145</v>
      </c>
      <c r="K17" s="39">
        <v>5.4229900000000004</v>
      </c>
      <c r="L17" s="39">
        <v>0.61885199999999996</v>
      </c>
      <c r="M17" s="39">
        <v>0.23643500000000001</v>
      </c>
      <c r="N17" s="39">
        <v>-0.29546899999999998</v>
      </c>
      <c r="O17" s="39">
        <v>4.8631719999999996</v>
      </c>
      <c r="P17" s="39">
        <v>6.4664460000000004</v>
      </c>
      <c r="R17" s="39"/>
    </row>
    <row r="18" spans="1:18" s="5" customFormat="1" x14ac:dyDescent="0.25">
      <c r="A18" s="26" t="s">
        <v>15</v>
      </c>
      <c r="B18" s="21"/>
      <c r="C18" s="21"/>
      <c r="D18" s="167"/>
      <c r="E18" s="39"/>
      <c r="F18" s="39"/>
      <c r="G18" s="39"/>
      <c r="H18" s="39"/>
      <c r="I18" s="39"/>
      <c r="J18" s="39"/>
      <c r="K18" s="39"/>
      <c r="L18" s="39">
        <v>0</v>
      </c>
      <c r="M18" s="39">
        <v>0</v>
      </c>
      <c r="N18" s="39">
        <v>0</v>
      </c>
      <c r="O18" s="39">
        <v>0</v>
      </c>
      <c r="P18" s="39">
        <v>0</v>
      </c>
      <c r="R18" s="39"/>
    </row>
    <row r="19" spans="1:18" x14ac:dyDescent="0.25">
      <c r="A19" s="20" t="s">
        <v>154</v>
      </c>
      <c r="B19" s="21"/>
      <c r="C19" s="21"/>
      <c r="D19" s="167">
        <v>0</v>
      </c>
      <c r="E19" s="39">
        <v>0</v>
      </c>
      <c r="F19" s="39">
        <v>0</v>
      </c>
      <c r="G19" s="39">
        <v>0</v>
      </c>
      <c r="H19" s="39">
        <v>0</v>
      </c>
      <c r="I19" s="39">
        <v>0</v>
      </c>
      <c r="J19" s="39">
        <v>0</v>
      </c>
      <c r="K19" s="39">
        <v>0</v>
      </c>
      <c r="L19" s="39"/>
      <c r="M19" s="39"/>
      <c r="N19" s="39"/>
      <c r="O19" s="39"/>
      <c r="P19" s="39"/>
      <c r="R19" s="39"/>
    </row>
    <row r="20" spans="1:18" x14ac:dyDescent="0.25">
      <c r="A20" s="20" t="s">
        <v>16</v>
      </c>
      <c r="B20" s="21"/>
      <c r="C20" s="21"/>
      <c r="D20" s="167">
        <v>-0.84134699999999996</v>
      </c>
      <c r="E20" s="39">
        <v>-1.2961069999999999</v>
      </c>
      <c r="F20" s="39">
        <v>-1.4780340000000001</v>
      </c>
      <c r="G20" s="39">
        <v>-1.108163</v>
      </c>
      <c r="H20" s="39">
        <v>0.39744299999999999</v>
      </c>
      <c r="I20" s="39">
        <v>-0.329569</v>
      </c>
      <c r="J20" s="39">
        <v>-0.437745</v>
      </c>
      <c r="K20" s="39">
        <v>-0.85977599999999998</v>
      </c>
      <c r="L20" s="39">
        <v>-0.18180299999999999</v>
      </c>
      <c r="M20" s="39">
        <v>-0.29899100000000001</v>
      </c>
      <c r="N20" s="39">
        <v>1.8275E-2</v>
      </c>
      <c r="O20" s="39">
        <v>-0.39725700000000003</v>
      </c>
      <c r="P20" s="39">
        <v>-0.71440599999999999</v>
      </c>
      <c r="R20" s="39"/>
    </row>
    <row r="21" spans="1:18" x14ac:dyDescent="0.25">
      <c r="A21" s="20" t="s">
        <v>124</v>
      </c>
      <c r="B21" s="21"/>
      <c r="C21" s="21"/>
      <c r="D21" s="167">
        <v>-3.8097620000000001</v>
      </c>
      <c r="E21" s="39">
        <v>-3.8184000000000003E-2</v>
      </c>
      <c r="F21" s="39">
        <v>-1.370743</v>
      </c>
      <c r="G21" s="39">
        <v>-0.71511899999999995</v>
      </c>
      <c r="H21" s="39">
        <v>-0.458341</v>
      </c>
      <c r="I21" s="39">
        <v>-0.11032400000000001</v>
      </c>
      <c r="J21" s="39">
        <v>-8.6958999999999995E-2</v>
      </c>
      <c r="K21" s="39">
        <v>-116.12061199999999</v>
      </c>
      <c r="L21" s="39">
        <v>-61.452964999999999</v>
      </c>
      <c r="M21" s="39">
        <v>-54.575910999999998</v>
      </c>
      <c r="N21" s="39">
        <v>-8.4612000000000007E-2</v>
      </c>
      <c r="O21" s="39">
        <v>-7.1240000000000001E-3</v>
      </c>
      <c r="P21" s="39">
        <v>-4.1061839999999998</v>
      </c>
      <c r="R21" s="39"/>
    </row>
    <row r="22" spans="1:18" x14ac:dyDescent="0.25">
      <c r="A22" s="44" t="s">
        <v>132</v>
      </c>
      <c r="B22" s="45"/>
      <c r="C22" s="45"/>
      <c r="D22" s="168">
        <v>60.773662000000002</v>
      </c>
      <c r="E22" s="43">
        <v>59.989688999999998</v>
      </c>
      <c r="F22" s="43">
        <v>283.86226299999998</v>
      </c>
      <c r="G22" s="43">
        <v>61.316602000000003</v>
      </c>
      <c r="H22" s="43">
        <v>74.720353000000003</v>
      </c>
      <c r="I22" s="43">
        <v>73.912953000000002</v>
      </c>
      <c r="J22" s="43">
        <v>73.912355000000005</v>
      </c>
      <c r="K22" s="43">
        <v>166.97739100000001</v>
      </c>
      <c r="L22" s="43">
        <v>11.865008</v>
      </c>
      <c r="M22" s="43">
        <v>15.83206</v>
      </c>
      <c r="N22" s="43">
        <v>68.669188000000005</v>
      </c>
      <c r="O22" s="43">
        <v>70.611135000000004</v>
      </c>
      <c r="P22" s="43">
        <v>245.51428300000001</v>
      </c>
      <c r="Q22" s="5"/>
      <c r="R22" s="39"/>
    </row>
    <row r="23" spans="1:18" x14ac:dyDescent="0.25">
      <c r="A23" s="20" t="s">
        <v>3</v>
      </c>
      <c r="B23" s="27"/>
      <c r="C23" s="27"/>
      <c r="D23" s="167">
        <v>-50.886271999999998</v>
      </c>
      <c r="E23" s="39">
        <v>-55.960487999999998</v>
      </c>
      <c r="F23" s="39">
        <v>-215.54692600000001</v>
      </c>
      <c r="G23" s="39">
        <v>-62.205703999999997</v>
      </c>
      <c r="H23" s="39">
        <v>-53.286115000000002</v>
      </c>
      <c r="I23" s="39">
        <v>-49.061444999999999</v>
      </c>
      <c r="J23" s="39">
        <v>-50.993662</v>
      </c>
      <c r="K23" s="39">
        <v>-188.40571800000001</v>
      </c>
      <c r="L23" s="39">
        <v>-58.778458999999998</v>
      </c>
      <c r="M23" s="39">
        <v>-42.953237999999999</v>
      </c>
      <c r="N23" s="39">
        <v>-42.305382000000002</v>
      </c>
      <c r="O23" s="39">
        <v>-44.368639000000002</v>
      </c>
      <c r="P23" s="39">
        <v>-153.530867</v>
      </c>
      <c r="Q23" s="5"/>
      <c r="R23" s="39"/>
    </row>
    <row r="24" spans="1:18" x14ac:dyDescent="0.25">
      <c r="A24" s="20" t="s">
        <v>4</v>
      </c>
      <c r="B24" s="21"/>
      <c r="C24" s="21"/>
      <c r="D24" s="167">
        <v>-0.105213</v>
      </c>
      <c r="E24" s="39">
        <v>11.71711</v>
      </c>
      <c r="F24" s="39">
        <v>111.189268</v>
      </c>
      <c r="G24" s="39">
        <v>15.41709</v>
      </c>
      <c r="H24" s="39">
        <v>14.925227</v>
      </c>
      <c r="I24" s="39">
        <v>38.164797999999998</v>
      </c>
      <c r="J24" s="39">
        <v>42.682153</v>
      </c>
      <c r="K24" s="39">
        <v>214.76490200000001</v>
      </c>
      <c r="L24" s="39">
        <v>52.395991000000002</v>
      </c>
      <c r="M24" s="39">
        <v>25.820564999999998</v>
      </c>
      <c r="N24" s="39">
        <v>86.733581999999998</v>
      </c>
      <c r="O24" s="39">
        <v>49.814763999999997</v>
      </c>
      <c r="P24" s="39">
        <v>43.913336999999999</v>
      </c>
      <c r="R24" s="39"/>
    </row>
    <row r="25" spans="1:18" x14ac:dyDescent="0.25">
      <c r="A25" s="23" t="s">
        <v>218</v>
      </c>
      <c r="B25" s="21"/>
      <c r="C25" s="21"/>
      <c r="D25" s="167"/>
      <c r="E25" s="39"/>
      <c r="F25" s="39"/>
      <c r="G25" s="39"/>
      <c r="H25" s="39"/>
      <c r="I25" s="39"/>
      <c r="J25" s="39"/>
      <c r="K25" s="39">
        <v>214.84453500000001</v>
      </c>
      <c r="L25" s="39">
        <v>52.474961</v>
      </c>
      <c r="M25" s="39">
        <v>25.820540999999999</v>
      </c>
      <c r="N25" s="39">
        <v>86.741005999999999</v>
      </c>
      <c r="O25" s="39">
        <v>49.808027000000003</v>
      </c>
      <c r="P25" s="39">
        <v>44.702629999999999</v>
      </c>
      <c r="R25" s="39"/>
    </row>
    <row r="26" spans="1:18" s="5" customFormat="1" x14ac:dyDescent="0.25">
      <c r="A26" s="23" t="s">
        <v>219</v>
      </c>
      <c r="B26" s="21"/>
      <c r="C26" s="21"/>
      <c r="D26" s="167">
        <v>-0.105213</v>
      </c>
      <c r="E26" s="39">
        <v>11.71711</v>
      </c>
      <c r="F26" s="39">
        <v>111.574167</v>
      </c>
      <c r="G26" s="39">
        <v>15.289039000000001</v>
      </c>
      <c r="H26" s="39">
        <v>14.911922000000001</v>
      </c>
      <c r="I26" s="39">
        <v>38.677748000000001</v>
      </c>
      <c r="J26" s="39">
        <v>42.682153</v>
      </c>
      <c r="K26" s="39"/>
      <c r="L26" s="39"/>
      <c r="M26" s="39"/>
      <c r="N26" s="39"/>
      <c r="O26" s="39"/>
      <c r="P26" s="39"/>
      <c r="R26" s="39"/>
    </row>
    <row r="27" spans="1:18" x14ac:dyDescent="0.25">
      <c r="A27" s="23" t="s">
        <v>220</v>
      </c>
      <c r="B27" s="21"/>
      <c r="C27" s="21"/>
      <c r="D27" s="167"/>
      <c r="E27" s="39"/>
      <c r="F27" s="39"/>
      <c r="G27" s="39"/>
      <c r="H27" s="39"/>
      <c r="I27" s="39"/>
      <c r="J27" s="39"/>
      <c r="K27" s="39">
        <v>0</v>
      </c>
      <c r="L27" s="39">
        <v>0</v>
      </c>
      <c r="M27" s="39">
        <v>0</v>
      </c>
      <c r="N27" s="39">
        <v>0</v>
      </c>
      <c r="O27" s="39">
        <v>0</v>
      </c>
      <c r="P27" s="39">
        <v>0</v>
      </c>
      <c r="R27" s="39"/>
    </row>
    <row r="28" spans="1:18" x14ac:dyDescent="0.25">
      <c r="A28" s="23" t="s">
        <v>221</v>
      </c>
      <c r="B28" s="21"/>
      <c r="C28" s="21"/>
      <c r="D28" s="167">
        <v>0</v>
      </c>
      <c r="E28" s="39">
        <v>0</v>
      </c>
      <c r="F28" s="39">
        <v>-0.38489899999999999</v>
      </c>
      <c r="G28" s="39">
        <v>0.128051</v>
      </c>
      <c r="H28" s="39">
        <v>0</v>
      </c>
      <c r="I28" s="39">
        <v>-0.51295000000000002</v>
      </c>
      <c r="J28" s="39">
        <v>0</v>
      </c>
      <c r="K28" s="39">
        <v>-7.9632999999999995E-2</v>
      </c>
      <c r="L28" s="39">
        <v>-7.8969999999999999E-2</v>
      </c>
      <c r="M28" s="39">
        <v>2.4000000000000001E-5</v>
      </c>
      <c r="N28" s="39">
        <v>-7.424E-3</v>
      </c>
      <c r="O28" s="39">
        <v>6.7369999999999999E-3</v>
      </c>
      <c r="P28" s="39">
        <v>-0.78929300000000002</v>
      </c>
      <c r="R28" s="39"/>
    </row>
    <row r="29" spans="1:18" x14ac:dyDescent="0.25">
      <c r="A29" s="20" t="s">
        <v>34</v>
      </c>
      <c r="B29" s="21"/>
      <c r="C29" s="25"/>
      <c r="D29" s="167">
        <v>0</v>
      </c>
      <c r="E29" s="39">
        <v>0</v>
      </c>
      <c r="F29" s="39">
        <v>0</v>
      </c>
      <c r="G29" s="39">
        <v>0</v>
      </c>
      <c r="H29" s="39">
        <v>0</v>
      </c>
      <c r="I29" s="39">
        <v>0</v>
      </c>
      <c r="J29" s="39">
        <v>0</v>
      </c>
      <c r="K29" s="39">
        <v>0</v>
      </c>
      <c r="L29" s="39">
        <v>0</v>
      </c>
      <c r="M29" s="39">
        <v>0</v>
      </c>
      <c r="N29" s="39">
        <v>0</v>
      </c>
      <c r="O29" s="39">
        <v>0</v>
      </c>
      <c r="P29" s="39">
        <v>0</v>
      </c>
      <c r="R29" s="39"/>
    </row>
    <row r="30" spans="1:18" x14ac:dyDescent="0.25">
      <c r="A30" s="46" t="s">
        <v>133</v>
      </c>
      <c r="B30" s="45"/>
      <c r="C30" s="45"/>
      <c r="D30" s="168">
        <v>9.7821770000000008</v>
      </c>
      <c r="E30" s="43">
        <v>15.746311</v>
      </c>
      <c r="F30" s="43">
        <v>179.504605</v>
      </c>
      <c r="G30" s="43">
        <v>14.527988000000001</v>
      </c>
      <c r="H30" s="43">
        <v>36.359465</v>
      </c>
      <c r="I30" s="43">
        <v>63.016306</v>
      </c>
      <c r="J30" s="43">
        <v>65.600846000000004</v>
      </c>
      <c r="K30" s="43">
        <v>193.33657500000001</v>
      </c>
      <c r="L30" s="43">
        <v>5.4825400000000002</v>
      </c>
      <c r="M30" s="43">
        <v>-1.300613</v>
      </c>
      <c r="N30" s="43">
        <v>113.097388</v>
      </c>
      <c r="O30" s="43">
        <v>76.057259999999999</v>
      </c>
      <c r="P30" s="43">
        <v>135.89675299999999</v>
      </c>
      <c r="R30" s="39"/>
    </row>
    <row r="31" spans="1:18" x14ac:dyDescent="0.25">
      <c r="A31" s="46" t="s">
        <v>20</v>
      </c>
      <c r="B31" s="47"/>
      <c r="C31" s="47"/>
      <c r="D31" s="168">
        <v>-1.2228110000000001</v>
      </c>
      <c r="E31" s="43">
        <v>-1.968289</v>
      </c>
      <c r="F31" s="43">
        <v>-24.483225999999998</v>
      </c>
      <c r="G31" s="43">
        <v>-3.8613580000000001</v>
      </c>
      <c r="H31" s="43">
        <v>-4.5449339999999996</v>
      </c>
      <c r="I31" s="43">
        <v>-7.8767909999999999</v>
      </c>
      <c r="J31" s="43">
        <v>-8.2001430000000006</v>
      </c>
      <c r="K31" s="43">
        <v>-25.991327999999999</v>
      </c>
      <c r="L31" s="43">
        <v>-2.5103550000000001</v>
      </c>
      <c r="M31" s="43">
        <v>0.16323299999999999</v>
      </c>
      <c r="N31" s="43">
        <v>-14.137057</v>
      </c>
      <c r="O31" s="43">
        <v>-9.5071490000000001</v>
      </c>
      <c r="P31" s="43">
        <v>48.549869999999999</v>
      </c>
      <c r="R31" s="39"/>
    </row>
    <row r="32" spans="1:18" x14ac:dyDescent="0.25">
      <c r="A32" s="46" t="s">
        <v>134</v>
      </c>
      <c r="B32" s="45"/>
      <c r="C32" s="45"/>
      <c r="D32" s="168">
        <v>8.5593660000000007</v>
      </c>
      <c r="E32" s="43">
        <v>13.778022</v>
      </c>
      <c r="F32" s="43">
        <v>155.021379</v>
      </c>
      <c r="G32" s="43">
        <v>10.66663</v>
      </c>
      <c r="H32" s="43">
        <v>31.814530999999999</v>
      </c>
      <c r="I32" s="43">
        <v>55.139515000000003</v>
      </c>
      <c r="J32" s="43">
        <v>57.400703</v>
      </c>
      <c r="K32" s="43">
        <v>167.345247</v>
      </c>
      <c r="L32" s="43">
        <v>2.9721850000000001</v>
      </c>
      <c r="M32" s="43">
        <v>-1.1373800000000001</v>
      </c>
      <c r="N32" s="43">
        <v>98.960330999999996</v>
      </c>
      <c r="O32" s="43">
        <v>66.550111000000001</v>
      </c>
      <c r="P32" s="43">
        <v>184.44662299999999</v>
      </c>
      <c r="R32" s="39"/>
    </row>
    <row r="33" spans="1:18" x14ac:dyDescent="0.25">
      <c r="A33" s="23" t="s">
        <v>135</v>
      </c>
      <c r="B33" s="21"/>
      <c r="C33" s="21"/>
      <c r="D33" s="167">
        <v>0</v>
      </c>
      <c r="E33" s="39">
        <v>0</v>
      </c>
      <c r="F33" s="39">
        <v>0</v>
      </c>
      <c r="G33" s="39">
        <v>0</v>
      </c>
      <c r="H33" s="39">
        <v>0</v>
      </c>
      <c r="I33" s="39">
        <v>0</v>
      </c>
      <c r="J33" s="39">
        <v>0</v>
      </c>
      <c r="K33" s="39">
        <v>0</v>
      </c>
      <c r="L33" s="39">
        <v>0</v>
      </c>
      <c r="M33" s="39">
        <v>0</v>
      </c>
      <c r="N33" s="39">
        <v>0</v>
      </c>
      <c r="O33" s="39">
        <v>0</v>
      </c>
      <c r="P33" s="39">
        <v>0</v>
      </c>
      <c r="R33" s="39"/>
    </row>
    <row r="34" spans="1:18" ht="13" x14ac:dyDescent="0.3">
      <c r="A34" s="48" t="s">
        <v>25</v>
      </c>
      <c r="B34" s="49"/>
      <c r="C34" s="49"/>
      <c r="D34" s="340">
        <v>8.5593660000000007</v>
      </c>
      <c r="E34" s="39">
        <v>13.778022</v>
      </c>
      <c r="F34" s="55">
        <v>155.021379</v>
      </c>
      <c r="G34" s="55">
        <v>10.66663</v>
      </c>
      <c r="H34" s="39">
        <v>31.814530999999999</v>
      </c>
      <c r="I34" s="55">
        <v>55.139515000000003</v>
      </c>
      <c r="J34" s="55">
        <v>57.400703</v>
      </c>
      <c r="K34" s="39">
        <v>167.345247</v>
      </c>
      <c r="L34" s="39">
        <v>2.9721850000000001</v>
      </c>
      <c r="M34" s="39">
        <v>-1.1373800000000001</v>
      </c>
      <c r="N34" s="39">
        <v>98.960330999999996</v>
      </c>
      <c r="O34" s="39">
        <v>66.550111000000001</v>
      </c>
      <c r="P34" s="39">
        <v>184.44662299999999</v>
      </c>
      <c r="R34" s="39"/>
    </row>
    <row r="35" spans="1:18" x14ac:dyDescent="0.25">
      <c r="A35" s="50" t="s">
        <v>5</v>
      </c>
      <c r="B35" s="51"/>
      <c r="C35" s="52"/>
      <c r="D35" s="169">
        <v>8.5593660000000007</v>
      </c>
      <c r="E35" s="53">
        <v>13.778022</v>
      </c>
      <c r="F35" s="39">
        <v>155.021379</v>
      </c>
      <c r="G35" s="39">
        <v>10.66663</v>
      </c>
      <c r="H35" s="53">
        <v>31.814530999999999</v>
      </c>
      <c r="I35" s="39">
        <v>55.139515000000003</v>
      </c>
      <c r="J35" s="39">
        <v>57.400703</v>
      </c>
      <c r="K35" s="53">
        <v>167.345247</v>
      </c>
      <c r="L35" s="53">
        <v>2.9721850000000001</v>
      </c>
      <c r="M35" s="53">
        <v>-1.1373800000000001</v>
      </c>
      <c r="N35" s="53">
        <v>98.960330999999996</v>
      </c>
      <c r="O35" s="53">
        <v>66.550111000000001</v>
      </c>
      <c r="P35" s="53">
        <v>184.44662299999999</v>
      </c>
      <c r="R35" s="39"/>
    </row>
    <row r="36" spans="1:18" ht="21" x14ac:dyDescent="0.25">
      <c r="A36" s="54" t="s">
        <v>6</v>
      </c>
      <c r="B36" s="10"/>
      <c r="C36" s="10"/>
      <c r="D36" s="170">
        <v>0</v>
      </c>
      <c r="E36" s="39">
        <v>0</v>
      </c>
      <c r="F36" s="55">
        <v>0</v>
      </c>
      <c r="G36" s="55">
        <v>0</v>
      </c>
      <c r="H36" s="55">
        <v>0</v>
      </c>
      <c r="I36" s="39">
        <v>0</v>
      </c>
      <c r="J36" s="39">
        <v>0</v>
      </c>
      <c r="K36" s="55">
        <v>0</v>
      </c>
      <c r="L36" s="55">
        <v>0</v>
      </c>
      <c r="M36" s="55">
        <v>0</v>
      </c>
      <c r="N36" s="55">
        <v>0</v>
      </c>
      <c r="O36" s="55">
        <v>0</v>
      </c>
      <c r="P36" s="55">
        <v>0</v>
      </c>
      <c r="R36" s="39"/>
    </row>
    <row r="37" spans="1:18" ht="21" x14ac:dyDescent="0.35">
      <c r="A37" s="57" t="s">
        <v>136</v>
      </c>
      <c r="B37" s="58"/>
      <c r="C37" s="59"/>
      <c r="D37" s="31"/>
      <c r="E37" s="59"/>
      <c r="F37" s="53"/>
      <c r="G37" s="53"/>
      <c r="H37" s="53"/>
      <c r="I37" s="53"/>
      <c r="J37" s="53"/>
      <c r="K37" s="53"/>
      <c r="L37" s="53"/>
      <c r="M37" s="53"/>
      <c r="N37" s="53"/>
      <c r="O37" s="53"/>
      <c r="P37" s="53"/>
    </row>
    <row r="38" spans="1:18" ht="15.5" x14ac:dyDescent="0.35">
      <c r="A38" s="23" t="s">
        <v>227</v>
      </c>
      <c r="B38" s="8"/>
      <c r="C38" s="56"/>
      <c r="D38" s="174">
        <v>9561.6762920000001</v>
      </c>
      <c r="E38" s="39">
        <v>9748.2680999999993</v>
      </c>
      <c r="F38" s="39">
        <v>9728.6949810000006</v>
      </c>
      <c r="G38" s="39">
        <v>9728.6949810000006</v>
      </c>
      <c r="H38" s="39">
        <v>9649.1559620000007</v>
      </c>
      <c r="I38" s="39">
        <v>10592.316129000001</v>
      </c>
      <c r="J38" s="39">
        <v>10594.612133000001</v>
      </c>
      <c r="K38" s="39">
        <v>10694.282485</v>
      </c>
      <c r="L38" s="39">
        <v>10694.282485</v>
      </c>
      <c r="M38" s="39">
        <v>10668.712108</v>
      </c>
      <c r="N38" s="39">
        <v>10647.707331</v>
      </c>
      <c r="O38" s="39">
        <v>10618.075371000001</v>
      </c>
      <c r="P38" s="39">
        <v>10764.654216000001</v>
      </c>
      <c r="R38" s="39"/>
    </row>
    <row r="39" spans="1:18" ht="15.5" x14ac:dyDescent="0.35">
      <c r="A39" s="23" t="s">
        <v>226</v>
      </c>
      <c r="B39" s="7"/>
      <c r="C39" s="56"/>
      <c r="D39" s="167">
        <v>9434.6385859999991</v>
      </c>
      <c r="E39" s="39">
        <v>9347.9241949999996</v>
      </c>
      <c r="F39" s="39">
        <v>9320.0386519999993</v>
      </c>
      <c r="G39" s="39">
        <v>9320.0386519999993</v>
      </c>
      <c r="H39" s="39">
        <v>9234.7321919999995</v>
      </c>
      <c r="I39" s="39">
        <v>9910.3737899999996</v>
      </c>
      <c r="J39" s="39">
        <v>9882.5436119999995</v>
      </c>
      <c r="K39" s="39">
        <v>9905.0107759999992</v>
      </c>
      <c r="L39" s="39">
        <v>9905.0107759999992</v>
      </c>
      <c r="M39" s="39">
        <v>9796.8371499999994</v>
      </c>
      <c r="N39" s="39">
        <v>9739.8399520000003</v>
      </c>
      <c r="O39" s="39">
        <v>9656.8557089999995</v>
      </c>
      <c r="P39" s="39">
        <v>9699.9304690000008</v>
      </c>
    </row>
    <row r="40" spans="1:18" ht="15.5" x14ac:dyDescent="0.35">
      <c r="A40" s="61" t="s">
        <v>141</v>
      </c>
      <c r="B40" s="11"/>
      <c r="C40" s="62"/>
      <c r="D40" s="170">
        <v>5055.7971260000004</v>
      </c>
      <c r="E40" s="55">
        <v>5022.1113070000001</v>
      </c>
      <c r="F40" s="55">
        <v>4929.5578960000003</v>
      </c>
      <c r="G40" s="55">
        <v>4929.5578960000003</v>
      </c>
      <c r="H40" s="55">
        <v>5074.200879</v>
      </c>
      <c r="I40" s="55">
        <v>5539.8021209999997</v>
      </c>
      <c r="J40" s="55">
        <v>5635.573453</v>
      </c>
      <c r="K40" s="55">
        <v>5392.1592270000001</v>
      </c>
      <c r="L40" s="55">
        <v>5392.1592270000001</v>
      </c>
      <c r="M40" s="55">
        <v>5364.3363360000003</v>
      </c>
      <c r="N40" s="55">
        <v>5385.1738379999997</v>
      </c>
      <c r="O40" s="55">
        <v>5229.142229</v>
      </c>
      <c r="P40" s="55">
        <v>4998.7592839999998</v>
      </c>
    </row>
    <row r="41" spans="1:18" ht="15.5" x14ac:dyDescent="0.35">
      <c r="A41" s="30" t="s">
        <v>137</v>
      </c>
      <c r="B41" s="6"/>
      <c r="C41" s="31"/>
      <c r="D41" s="31"/>
      <c r="E41" s="31"/>
      <c r="F41" s="39"/>
      <c r="G41" s="39"/>
      <c r="H41" s="39"/>
      <c r="I41" s="39"/>
      <c r="J41" s="39"/>
      <c r="K41" s="39"/>
      <c r="L41" s="39"/>
      <c r="M41" s="39"/>
      <c r="N41" s="39"/>
      <c r="O41" s="39"/>
      <c r="P41" s="39"/>
    </row>
    <row r="42" spans="1:18" s="3" customFormat="1" x14ac:dyDescent="0.25">
      <c r="A42" s="23" t="s">
        <v>142</v>
      </c>
      <c r="B42" s="176"/>
      <c r="C42" s="180"/>
      <c r="D42" s="84">
        <v>6181.8296149999996</v>
      </c>
      <c r="E42" s="39">
        <v>5816.9471620000004</v>
      </c>
      <c r="F42" s="39">
        <v>5792.9669480000002</v>
      </c>
      <c r="G42" s="39">
        <v>5792.9669480000002</v>
      </c>
      <c r="H42" s="39">
        <v>5539.1010610000003</v>
      </c>
      <c r="I42" s="39">
        <v>5491.316675</v>
      </c>
      <c r="J42" s="39">
        <v>5496.4099550000001</v>
      </c>
      <c r="K42" s="39">
        <v>6144.0668020000003</v>
      </c>
      <c r="L42" s="39">
        <v>6144.0668020000003</v>
      </c>
      <c r="M42" s="39">
        <v>6524.5881390000004</v>
      </c>
      <c r="N42" s="39">
        <v>6651.72307</v>
      </c>
      <c r="O42" s="39">
        <v>6544.1713550000004</v>
      </c>
      <c r="P42" s="39">
        <v>6477.0062019999996</v>
      </c>
      <c r="R42" s="39"/>
    </row>
    <row r="43" spans="1:18" s="3" customFormat="1" x14ac:dyDescent="0.25">
      <c r="A43" s="23" t="s">
        <v>7</v>
      </c>
      <c r="B43" s="181"/>
      <c r="C43" s="42"/>
      <c r="D43" s="84">
        <v>661.45576880500005</v>
      </c>
      <c r="E43" s="39">
        <v>622.41334633400004</v>
      </c>
      <c r="F43" s="39">
        <v>614.05449648800004</v>
      </c>
      <c r="G43" s="39">
        <v>614.05449648800004</v>
      </c>
      <c r="H43" s="39">
        <v>587.14471246599999</v>
      </c>
      <c r="I43" s="39">
        <v>582.07956754999998</v>
      </c>
      <c r="J43" s="39">
        <v>582.61945522999997</v>
      </c>
      <c r="K43" s="39">
        <v>638.98294740799997</v>
      </c>
      <c r="L43" s="39">
        <v>638.98294740799997</v>
      </c>
      <c r="M43" s="39">
        <v>678.557166456</v>
      </c>
      <c r="N43" s="39">
        <v>691.77919927999994</v>
      </c>
      <c r="O43" s="39">
        <v>680.59382091999998</v>
      </c>
      <c r="P43" s="39">
        <v>663.89313570500008</v>
      </c>
    </row>
    <row r="44" spans="1:18" s="3" customFormat="1" x14ac:dyDescent="0.25">
      <c r="A44" s="23" t="s">
        <v>22</v>
      </c>
      <c r="B44" s="181"/>
      <c r="C44" s="42"/>
      <c r="D44" s="192">
        <v>5.3954000000000002E-2</v>
      </c>
      <c r="E44" s="344">
        <v>8.8729000000000002E-2</v>
      </c>
      <c r="F44" s="114">
        <v>0.25689899999999999</v>
      </c>
      <c r="G44" s="114">
        <v>7.0706000000000005E-2</v>
      </c>
      <c r="H44" s="114">
        <v>0.21182200000000001</v>
      </c>
      <c r="I44" s="114">
        <v>0.36436400000000002</v>
      </c>
      <c r="J44" s="114">
        <v>0.37216100000000002</v>
      </c>
      <c r="K44" s="114">
        <v>0.24568599999999999</v>
      </c>
      <c r="L44" s="114">
        <v>1.7454000000000001E-2</v>
      </c>
      <c r="M44" s="114">
        <v>-6.6140000000000001E-3</v>
      </c>
      <c r="N44" s="114">
        <v>0.572017</v>
      </c>
      <c r="O44" s="114">
        <v>0.376888</v>
      </c>
      <c r="P44" s="114">
        <v>0.225438</v>
      </c>
    </row>
    <row r="45" spans="1:18" s="3" customFormat="1" x14ac:dyDescent="0.25">
      <c r="A45" s="61" t="s">
        <v>23</v>
      </c>
      <c r="B45" s="193"/>
      <c r="C45" s="190"/>
      <c r="D45" s="194">
        <v>0.83730800000000005</v>
      </c>
      <c r="E45" s="345">
        <v>0.93283499999999997</v>
      </c>
      <c r="F45" s="66">
        <v>0.75933600000000001</v>
      </c>
      <c r="G45" s="66">
        <v>1.0145</v>
      </c>
      <c r="H45" s="66">
        <v>0.71314100000000002</v>
      </c>
      <c r="I45" s="66">
        <v>0.66377299999999995</v>
      </c>
      <c r="J45" s="66">
        <v>0.68992100000000001</v>
      </c>
      <c r="K45" s="66">
        <v>1.128331</v>
      </c>
      <c r="L45" s="66">
        <v>4.9539330000000001</v>
      </c>
      <c r="M45" s="66">
        <v>2.7130540000000001</v>
      </c>
      <c r="N45" s="66">
        <v>0.61607500000000004</v>
      </c>
      <c r="O45" s="66">
        <v>0.62835200000000002</v>
      </c>
      <c r="P45" s="66">
        <v>0.62534400000000001</v>
      </c>
    </row>
    <row r="47" spans="1:18" x14ac:dyDescent="0.25">
      <c r="A47" s="121"/>
    </row>
  </sheetData>
  <pageMargins left="0.7" right="0.7" top="0.75" bottom="0.75" header="0.3" footer="0.3"/>
  <pageSetup paperSize="9" scale="6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60"/>
  <sheetViews>
    <sheetView showGridLines="0" zoomScale="80" zoomScaleNormal="80" workbookViewId="0">
      <pane xSplit="3" ySplit="7" topLeftCell="D20" activePane="bottomRight" state="frozen"/>
      <selection pane="topRight" activeCell="D1" sqref="D1"/>
      <selection pane="bottomLeft" activeCell="A3" sqref="A3"/>
      <selection pane="bottomRight" activeCell="A6" sqref="A6:P58"/>
    </sheetView>
  </sheetViews>
  <sheetFormatPr defaultRowHeight="12.5" x14ac:dyDescent="0.25"/>
  <cols>
    <col min="3" max="3" width="43.453125" customWidth="1"/>
    <col min="4" max="5" width="12" style="5" customWidth="1"/>
    <col min="6" max="7" width="10.81640625" style="73" customWidth="1"/>
    <col min="8" max="8" width="10.81640625" style="124" customWidth="1"/>
    <col min="9" max="12" width="10.81640625" style="73" customWidth="1"/>
    <col min="13" max="15" width="10.81640625" customWidth="1"/>
    <col min="16" max="16" width="10.81640625" style="5" customWidth="1"/>
    <col min="17" max="18" width="9.08984375" bestFit="1" customWidth="1"/>
    <col min="19" max="19" width="41.36328125" customWidth="1"/>
    <col min="20" max="26" width="10.81640625" customWidth="1"/>
  </cols>
  <sheetData>
    <row r="1" spans="1:18" s="5" customFormat="1" x14ac:dyDescent="0.25">
      <c r="F1" s="73"/>
      <c r="G1" s="73"/>
      <c r="H1" s="124"/>
      <c r="I1" s="73"/>
      <c r="J1" s="73"/>
      <c r="K1" s="73"/>
      <c r="L1" s="73"/>
    </row>
    <row r="2" spans="1:18" s="5" customFormat="1" x14ac:dyDescent="0.25">
      <c r="F2" s="73"/>
      <c r="G2" s="73"/>
      <c r="H2" s="124"/>
      <c r="I2" s="73"/>
      <c r="J2" s="73"/>
      <c r="K2" s="73"/>
      <c r="L2" s="73"/>
    </row>
    <row r="3" spans="1:18" s="5" customFormat="1" x14ac:dyDescent="0.25">
      <c r="F3" s="73"/>
      <c r="G3" s="73"/>
      <c r="H3" s="124"/>
      <c r="I3" s="73"/>
      <c r="J3" s="73"/>
      <c r="K3" s="73"/>
      <c r="L3" s="73"/>
    </row>
    <row r="4" spans="1:18" s="5" customFormat="1" x14ac:dyDescent="0.25">
      <c r="F4" s="73"/>
      <c r="G4" s="73"/>
      <c r="H4" s="124"/>
      <c r="I4" s="73"/>
      <c r="J4" s="73"/>
      <c r="K4" s="73"/>
      <c r="L4" s="73"/>
    </row>
    <row r="5" spans="1:18" s="5" customFormat="1" x14ac:dyDescent="0.25">
      <c r="F5" s="73"/>
      <c r="G5" s="73"/>
      <c r="H5" s="124"/>
      <c r="I5" s="73"/>
      <c r="J5" s="73"/>
      <c r="K5" s="73"/>
      <c r="L5" s="73"/>
    </row>
    <row r="6" spans="1:18" ht="15.5" x14ac:dyDescent="0.35">
      <c r="A6" s="139" t="s">
        <v>146</v>
      </c>
      <c r="B6" s="150"/>
      <c r="C6" s="151"/>
      <c r="D6" s="341"/>
      <c r="E6" s="341"/>
      <c r="F6" s="341"/>
      <c r="G6" s="341"/>
      <c r="H6" s="160"/>
      <c r="I6" s="160"/>
      <c r="J6" s="160"/>
      <c r="K6" s="160" t="s">
        <v>153</v>
      </c>
      <c r="L6" s="160" t="s">
        <v>153</v>
      </c>
      <c r="M6" s="160" t="s">
        <v>153</v>
      </c>
      <c r="N6" s="160" t="s">
        <v>153</v>
      </c>
      <c r="O6" s="160" t="s">
        <v>153</v>
      </c>
      <c r="P6" s="160" t="s">
        <v>153</v>
      </c>
    </row>
    <row r="7" spans="1:18" ht="15.5" x14ac:dyDescent="0.35">
      <c r="A7" s="152" t="s">
        <v>130</v>
      </c>
      <c r="B7" s="153"/>
      <c r="C7" s="154"/>
      <c r="D7" s="346" t="s">
        <v>301</v>
      </c>
      <c r="E7" s="342" t="s">
        <v>258</v>
      </c>
      <c r="F7" s="342" t="s">
        <v>225</v>
      </c>
      <c r="G7" s="342" t="s">
        <v>224</v>
      </c>
      <c r="H7" s="342" t="s">
        <v>201</v>
      </c>
      <c r="I7" s="337" t="s">
        <v>169</v>
      </c>
      <c r="J7" s="337" t="s">
        <v>152</v>
      </c>
      <c r="K7" s="347" t="s">
        <v>156</v>
      </c>
      <c r="L7" s="337" t="s">
        <v>139</v>
      </c>
      <c r="M7" s="337" t="s">
        <v>127</v>
      </c>
      <c r="N7" s="337" t="s">
        <v>125</v>
      </c>
      <c r="O7" s="337" t="s">
        <v>117</v>
      </c>
      <c r="P7" s="347" t="s">
        <v>155</v>
      </c>
    </row>
    <row r="8" spans="1:18" ht="15.5" x14ac:dyDescent="0.35">
      <c r="A8" s="67" t="s">
        <v>147</v>
      </c>
      <c r="B8" s="7"/>
      <c r="C8" s="56"/>
      <c r="D8" s="84">
        <v>-14.2126940078</v>
      </c>
      <c r="E8" s="39">
        <v>-17.953084279199999</v>
      </c>
      <c r="F8" s="39">
        <v>-77.226619282599998</v>
      </c>
      <c r="G8" s="39">
        <v>-27.930778431</v>
      </c>
      <c r="H8" s="39">
        <v>-17.556839065000002</v>
      </c>
      <c r="I8" s="53">
        <v>-14.5048310308</v>
      </c>
      <c r="J8" s="53">
        <v>-17.234170755800001</v>
      </c>
      <c r="K8" s="53">
        <v>-72.915318202400002</v>
      </c>
      <c r="L8" s="53">
        <v>-25.169911273099999</v>
      </c>
      <c r="M8" s="53">
        <v>-19.638343801600001</v>
      </c>
      <c r="N8" s="53">
        <v>-13.633281178799999</v>
      </c>
      <c r="O8" s="53">
        <v>-14.473781948899999</v>
      </c>
      <c r="P8" s="53">
        <v>-27.035489454999997</v>
      </c>
      <c r="R8" s="39"/>
    </row>
    <row r="9" spans="1:18" ht="15.5" x14ac:dyDescent="0.35">
      <c r="A9" s="67" t="s">
        <v>148</v>
      </c>
      <c r="B9" s="7"/>
      <c r="C9" s="31"/>
      <c r="D9" s="84">
        <v>-6.5549911704000001</v>
      </c>
      <c r="E9" s="39">
        <v>-2.6198214616</v>
      </c>
      <c r="F9" s="39">
        <v>19.491271625000003</v>
      </c>
      <c r="G9" s="39">
        <v>11.3907999726</v>
      </c>
      <c r="H9" s="39">
        <v>4.3914465612000004</v>
      </c>
      <c r="I9" s="39">
        <v>7.6422317807999995</v>
      </c>
      <c r="J9" s="39">
        <v>-3.9332066896</v>
      </c>
      <c r="K9" s="39">
        <v>-1.7166350227000002</v>
      </c>
      <c r="L9" s="39">
        <v>-5.0562264078999997</v>
      </c>
      <c r="M9" s="39">
        <v>4.5336875853</v>
      </c>
      <c r="N9" s="39">
        <v>16.594086560200001</v>
      </c>
      <c r="O9" s="39">
        <v>-17.7881827603</v>
      </c>
      <c r="P9" s="39">
        <v>2.9779487332000003</v>
      </c>
      <c r="R9" s="39"/>
    </row>
    <row r="10" spans="1:18" ht="15.5" x14ac:dyDescent="0.35">
      <c r="A10" s="67" t="s">
        <v>222</v>
      </c>
      <c r="B10" s="7"/>
      <c r="C10" s="31"/>
      <c r="D10" s="84">
        <v>20.731532999999999</v>
      </c>
      <c r="E10" s="39">
        <v>-11.145629</v>
      </c>
      <c r="F10" s="39">
        <v>-10.186499000000001</v>
      </c>
      <c r="G10" s="39">
        <v>-9.3830760000000009</v>
      </c>
      <c r="H10" s="39">
        <v>-4.079072</v>
      </c>
      <c r="I10" s="39">
        <v>2.7041439999999999</v>
      </c>
      <c r="J10" s="39">
        <v>0.57150500000000004</v>
      </c>
      <c r="K10" s="39">
        <v>-16.017103999999996</v>
      </c>
      <c r="L10" s="39">
        <v>18.027322000000002</v>
      </c>
      <c r="M10" s="39">
        <v>-12.668752</v>
      </c>
      <c r="N10" s="39">
        <v>-12.580658</v>
      </c>
      <c r="O10" s="39">
        <v>-8.7950160000000004</v>
      </c>
      <c r="P10" s="39">
        <v>-2.5942020000000001</v>
      </c>
      <c r="R10" s="39"/>
    </row>
    <row r="11" spans="1:18" ht="15.5" x14ac:dyDescent="0.35">
      <c r="A11" s="67" t="s">
        <v>149</v>
      </c>
      <c r="B11" s="7"/>
      <c r="C11" s="31"/>
      <c r="D11" s="84">
        <v>5.2514370000000001</v>
      </c>
      <c r="E11" s="39">
        <v>4.35839</v>
      </c>
      <c r="F11" s="39">
        <v>57.938002000000004</v>
      </c>
      <c r="G11" s="39">
        <v>15.035537</v>
      </c>
      <c r="H11" s="39">
        <v>10.339237000000001</v>
      </c>
      <c r="I11" s="39">
        <v>10.040565000000001</v>
      </c>
      <c r="J11" s="39">
        <v>22.522663000000001</v>
      </c>
      <c r="K11" s="39">
        <v>91.060079000000002</v>
      </c>
      <c r="L11" s="39">
        <v>-22.006482999999999</v>
      </c>
      <c r="M11" s="39">
        <v>18.895339</v>
      </c>
      <c r="N11" s="39">
        <v>11.3241</v>
      </c>
      <c r="O11" s="39">
        <v>82.847122999999996</v>
      </c>
      <c r="P11" s="39">
        <v>32.937697999999997</v>
      </c>
      <c r="R11" s="39"/>
    </row>
    <row r="12" spans="1:18" ht="15.5" x14ac:dyDescent="0.35">
      <c r="A12" s="67" t="s">
        <v>2</v>
      </c>
      <c r="B12" s="7"/>
      <c r="C12" s="56"/>
      <c r="D12" s="84">
        <v>-1.4238538217999992</v>
      </c>
      <c r="E12" s="39">
        <v>34.217228740800003</v>
      </c>
      <c r="F12" s="39">
        <v>-56.880502342399993</v>
      </c>
      <c r="G12" s="39">
        <v>8.3704644584000008</v>
      </c>
      <c r="H12" s="39">
        <v>-9.8737294962000011</v>
      </c>
      <c r="I12" s="39">
        <v>-58.856595749999997</v>
      </c>
      <c r="J12" s="39">
        <v>3.4793584453999999</v>
      </c>
      <c r="K12" s="39">
        <v>-146.75860677489999</v>
      </c>
      <c r="L12" s="39">
        <v>-144.31346731900001</v>
      </c>
      <c r="M12" s="39">
        <v>-3.4948867837000006</v>
      </c>
      <c r="N12" s="39">
        <v>10.080772618599999</v>
      </c>
      <c r="O12" s="39">
        <v>-9.0310252907999988</v>
      </c>
      <c r="P12" s="39">
        <v>16.8103997218</v>
      </c>
      <c r="R12" s="39"/>
    </row>
    <row r="13" spans="1:18" ht="15.5" x14ac:dyDescent="0.35">
      <c r="A13" s="44" t="s">
        <v>150</v>
      </c>
      <c r="B13" s="68"/>
      <c r="C13" s="69"/>
      <c r="D13" s="85">
        <v>3.7914310000000002</v>
      </c>
      <c r="E13" s="43">
        <v>6.8570840000000004</v>
      </c>
      <c r="F13" s="43">
        <v>-66.864346999999995</v>
      </c>
      <c r="G13" s="43">
        <v>-2.5170530000000038</v>
      </c>
      <c r="H13" s="43">
        <v>-16.778957000000005</v>
      </c>
      <c r="I13" s="43">
        <v>-52.974485999999999</v>
      </c>
      <c r="J13" s="43">
        <v>5.4061490000000001</v>
      </c>
      <c r="K13" s="43">
        <v>-146.34758500000001</v>
      </c>
      <c r="L13" s="43">
        <v>-178.518766</v>
      </c>
      <c r="M13" s="43">
        <v>-12.372956000000004</v>
      </c>
      <c r="N13" s="43">
        <v>11.785019999999999</v>
      </c>
      <c r="O13" s="43">
        <v>32.75911700000001</v>
      </c>
      <c r="P13" s="43">
        <v>23.096354999999999</v>
      </c>
      <c r="R13" s="39"/>
    </row>
    <row r="14" spans="1:18" x14ac:dyDescent="0.25">
      <c r="F14" s="5"/>
      <c r="G14" s="5"/>
      <c r="J14" s="39"/>
      <c r="R14" s="39"/>
    </row>
    <row r="15" spans="1:18" x14ac:dyDescent="0.25">
      <c r="R15" s="39"/>
    </row>
    <row r="16" spans="1:18" ht="17.5" x14ac:dyDescent="0.35">
      <c r="B16" s="63"/>
      <c r="C16" s="29"/>
      <c r="D16" s="29"/>
      <c r="E16" s="29"/>
      <c r="F16" s="29"/>
      <c r="G16" s="29"/>
      <c r="H16" s="29"/>
      <c r="I16" s="29"/>
      <c r="J16" s="29"/>
      <c r="K16" s="29"/>
      <c r="L16" s="29"/>
      <c r="M16" s="20"/>
      <c r="N16" s="20"/>
      <c r="O16" s="20"/>
      <c r="P16" s="20"/>
      <c r="R16" s="39"/>
    </row>
    <row r="17" spans="1:18" ht="21" customHeight="1" x14ac:dyDescent="0.3">
      <c r="A17" s="139" t="s">
        <v>49</v>
      </c>
      <c r="B17" s="140"/>
      <c r="C17" s="140"/>
      <c r="D17" s="341"/>
      <c r="E17" s="341"/>
      <c r="F17" s="341"/>
      <c r="G17" s="341"/>
      <c r="H17" s="160"/>
      <c r="I17" s="160"/>
      <c r="J17" s="160"/>
      <c r="K17" s="160" t="s">
        <v>153</v>
      </c>
      <c r="L17" s="160" t="s">
        <v>153</v>
      </c>
      <c r="M17" s="160" t="s">
        <v>153</v>
      </c>
      <c r="N17" s="160" t="s">
        <v>153</v>
      </c>
      <c r="O17" s="160" t="s">
        <v>153</v>
      </c>
      <c r="P17" s="160" t="s">
        <v>153</v>
      </c>
      <c r="R17" s="39"/>
    </row>
    <row r="18" spans="1:18" ht="14" x14ac:dyDescent="0.3">
      <c r="A18" s="148" t="s">
        <v>130</v>
      </c>
      <c r="B18" s="149"/>
      <c r="C18" s="149"/>
      <c r="D18" s="346" t="s">
        <v>301</v>
      </c>
      <c r="E18" s="342" t="s">
        <v>258</v>
      </c>
      <c r="F18" s="342" t="s">
        <v>225</v>
      </c>
      <c r="G18" s="342" t="s">
        <v>224</v>
      </c>
      <c r="H18" s="342" t="s">
        <v>201</v>
      </c>
      <c r="I18" s="342" t="s">
        <v>169</v>
      </c>
      <c r="J18" s="342" t="s">
        <v>152</v>
      </c>
      <c r="K18" s="343" t="s">
        <v>156</v>
      </c>
      <c r="L18" s="342" t="s">
        <v>139</v>
      </c>
      <c r="M18" s="342" t="s">
        <v>127</v>
      </c>
      <c r="N18" s="342" t="s">
        <v>125</v>
      </c>
      <c r="O18" s="342" t="s">
        <v>117</v>
      </c>
      <c r="P18" s="343" t="s">
        <v>155</v>
      </c>
      <c r="R18" s="39"/>
    </row>
    <row r="19" spans="1:18" s="5" customFormat="1" ht="24" customHeight="1" x14ac:dyDescent="0.3">
      <c r="A19" s="30" t="s">
        <v>145</v>
      </c>
      <c r="B19" s="146"/>
      <c r="C19" s="146"/>
      <c r="D19" s="146"/>
      <c r="E19" s="146"/>
      <c r="F19" s="159"/>
      <c r="G19" s="159"/>
      <c r="H19" s="94"/>
      <c r="I19" s="94"/>
      <c r="J19" s="94"/>
      <c r="K19" s="95"/>
      <c r="L19" s="94"/>
      <c r="M19" s="96"/>
      <c r="N19" s="96"/>
      <c r="O19" s="96"/>
      <c r="P19" s="97"/>
      <c r="R19" s="39"/>
    </row>
    <row r="20" spans="1:18" x14ac:dyDescent="0.25">
      <c r="A20" s="20" t="s">
        <v>8</v>
      </c>
      <c r="B20" s="21"/>
      <c r="C20" s="21"/>
      <c r="D20" s="84">
        <v>-10.550172999999999</v>
      </c>
      <c r="E20" s="39">
        <v>-10.807589</v>
      </c>
      <c r="F20" s="39">
        <v>28.573284999999998</v>
      </c>
      <c r="G20" s="39">
        <v>5.7354070000000004</v>
      </c>
      <c r="H20" s="39">
        <v>9.8940070000000002</v>
      </c>
      <c r="I20" s="39">
        <v>10.637304</v>
      </c>
      <c r="J20" s="39">
        <v>2.3065669999999998</v>
      </c>
      <c r="K20" s="39">
        <v>1.3863239999999999</v>
      </c>
      <c r="L20" s="39">
        <v>-2.0095969999999999</v>
      </c>
      <c r="M20" s="39">
        <v>6.6724040000000002</v>
      </c>
      <c r="N20" s="39">
        <v>2.0647160000000002</v>
      </c>
      <c r="O20" s="39">
        <v>-5.3411989999999996</v>
      </c>
      <c r="P20" s="39">
        <v>-31.603071</v>
      </c>
      <c r="Q20" s="39"/>
      <c r="R20" s="39"/>
    </row>
    <row r="21" spans="1:18" x14ac:dyDescent="0.25">
      <c r="A21" s="22" t="s">
        <v>118</v>
      </c>
      <c r="B21" s="21"/>
      <c r="C21" s="21"/>
      <c r="D21" s="84">
        <v>1.569115</v>
      </c>
      <c r="E21" s="39">
        <v>3.080889</v>
      </c>
      <c r="F21" s="39">
        <v>11.906568</v>
      </c>
      <c r="G21" s="39">
        <v>1.966475</v>
      </c>
      <c r="H21" s="39">
        <v>1.0094590000000001</v>
      </c>
      <c r="I21" s="39">
        <v>3.5317400000000001</v>
      </c>
      <c r="J21" s="39">
        <v>5.3988940000000003</v>
      </c>
      <c r="K21" s="39">
        <v>10.721317000000001</v>
      </c>
      <c r="L21" s="39">
        <v>4.1612780000000003</v>
      </c>
      <c r="M21" s="39">
        <v>2.6526580000000002</v>
      </c>
      <c r="N21" s="39">
        <v>2.6423930000000002</v>
      </c>
      <c r="O21" s="39">
        <v>1.264988</v>
      </c>
      <c r="P21" s="39">
        <v>17.904616000000001</v>
      </c>
      <c r="R21" s="39"/>
    </row>
    <row r="22" spans="1:18" x14ac:dyDescent="0.25">
      <c r="A22" s="23" t="s">
        <v>119</v>
      </c>
      <c r="B22" s="21"/>
      <c r="C22" s="21"/>
      <c r="D22" s="84">
        <v>2.6544409999999998</v>
      </c>
      <c r="E22" s="39">
        <v>2.1244930000000002</v>
      </c>
      <c r="F22" s="39">
        <v>9.5815819999999992</v>
      </c>
      <c r="G22" s="39">
        <v>2.3139419999999999</v>
      </c>
      <c r="H22" s="39">
        <v>0.71681499999999998</v>
      </c>
      <c r="I22" s="39">
        <v>3.306216</v>
      </c>
      <c r="J22" s="39">
        <v>3.2446090000000001</v>
      </c>
      <c r="K22" s="39">
        <v>7.9551179999999997</v>
      </c>
      <c r="L22" s="39">
        <v>1.844938</v>
      </c>
      <c r="M22" s="39">
        <v>2.449576</v>
      </c>
      <c r="N22" s="39">
        <v>1.6447320000000001</v>
      </c>
      <c r="O22" s="39">
        <v>2.0158719999999999</v>
      </c>
      <c r="P22" s="39">
        <v>9.7270889999999994</v>
      </c>
      <c r="R22" s="39"/>
    </row>
    <row r="23" spans="1:18" x14ac:dyDescent="0.25">
      <c r="A23" s="23" t="s">
        <v>120</v>
      </c>
      <c r="B23" s="21"/>
      <c r="C23" s="21"/>
      <c r="D23" s="84">
        <v>-1.085326</v>
      </c>
      <c r="E23" s="39">
        <v>0.95639600000000002</v>
      </c>
      <c r="F23" s="39">
        <v>2.324986</v>
      </c>
      <c r="G23" s="39">
        <v>-0.34746700000000003</v>
      </c>
      <c r="H23" s="39">
        <v>0.29264400000000002</v>
      </c>
      <c r="I23" s="39">
        <v>0.225524</v>
      </c>
      <c r="J23" s="39">
        <v>2.1542849999999998</v>
      </c>
      <c r="K23" s="39">
        <v>2.7661989999999999</v>
      </c>
      <c r="L23" s="39">
        <v>2.3163399999999998</v>
      </c>
      <c r="M23" s="39">
        <v>0.20308200000000001</v>
      </c>
      <c r="N23" s="39">
        <v>0.99766100000000002</v>
      </c>
      <c r="O23" s="39">
        <v>-0.750884</v>
      </c>
      <c r="P23" s="39">
        <v>8.1775269999999995</v>
      </c>
      <c r="R23" s="39"/>
    </row>
    <row r="24" spans="1:18" x14ac:dyDescent="0.25">
      <c r="A24" s="20" t="s">
        <v>121</v>
      </c>
      <c r="B24" s="21"/>
      <c r="C24" s="21"/>
      <c r="D24" s="84">
        <v>-0.106005</v>
      </c>
      <c r="E24" s="39">
        <v>-0.101216</v>
      </c>
      <c r="F24" s="39">
        <v>-0.511127</v>
      </c>
      <c r="G24" s="39">
        <v>-0.84536900000000004</v>
      </c>
      <c r="H24" s="39">
        <v>0.58441699999999996</v>
      </c>
      <c r="I24" s="39">
        <v>-0.45924900000000002</v>
      </c>
      <c r="J24" s="39">
        <v>0.20907400000000001</v>
      </c>
      <c r="K24" s="39">
        <v>4.0835049999999997</v>
      </c>
      <c r="L24" s="39">
        <v>0</v>
      </c>
      <c r="M24" s="39">
        <v>0.34633799999999998</v>
      </c>
      <c r="N24" s="39">
        <v>2.4711780000000001</v>
      </c>
      <c r="O24" s="39">
        <v>-1.583108</v>
      </c>
      <c r="P24" s="39">
        <v>8.1364879999999999</v>
      </c>
      <c r="R24" s="39"/>
    </row>
    <row r="25" spans="1:18" x14ac:dyDescent="0.25">
      <c r="A25" s="23" t="s">
        <v>122</v>
      </c>
      <c r="B25" s="21"/>
      <c r="C25" s="21"/>
      <c r="D25" s="84">
        <v>-6.9856000000000001E-2</v>
      </c>
      <c r="E25" s="39">
        <v>-8.7858000000000006E-2</v>
      </c>
      <c r="F25" s="39">
        <v>-0.41931600000000002</v>
      </c>
      <c r="G25" s="39">
        <v>-0.112756</v>
      </c>
      <c r="H25" s="39">
        <v>0.37474400000000002</v>
      </c>
      <c r="I25" s="39">
        <v>-0.60061100000000001</v>
      </c>
      <c r="J25" s="39">
        <v>-8.0693000000000001E-2</v>
      </c>
      <c r="K25" s="39">
        <v>-0.33590900000000001</v>
      </c>
      <c r="L25" s="39">
        <v>-5.3712999999999997E-2</v>
      </c>
      <c r="M25" s="39">
        <v>-0.102904</v>
      </c>
      <c r="N25" s="39">
        <v>-8.8307999999999998E-2</v>
      </c>
      <c r="O25" s="39">
        <v>-9.0983999999999995E-2</v>
      </c>
      <c r="P25" s="39">
        <v>-0.25221199999999999</v>
      </c>
      <c r="R25" s="39"/>
    </row>
    <row r="26" spans="1:18" x14ac:dyDescent="0.25">
      <c r="A26" s="23" t="s">
        <v>123</v>
      </c>
      <c r="B26" s="21"/>
      <c r="C26" s="21"/>
      <c r="D26" s="84">
        <v>-3.6149000000000001E-2</v>
      </c>
      <c r="E26" s="39">
        <v>-1.3358E-2</v>
      </c>
      <c r="F26" s="39">
        <v>-9.1811000000000004E-2</v>
      </c>
      <c r="G26" s="39">
        <v>-0.73261299999999996</v>
      </c>
      <c r="H26" s="39">
        <v>0.209673</v>
      </c>
      <c r="I26" s="39">
        <v>0.14136199999999999</v>
      </c>
      <c r="J26" s="39">
        <v>0.289767</v>
      </c>
      <c r="K26" s="39">
        <v>1.3173060000000001</v>
      </c>
      <c r="L26" s="39">
        <v>0.53275700000000004</v>
      </c>
      <c r="M26" s="39">
        <v>0.14325599999999999</v>
      </c>
      <c r="N26" s="39">
        <v>1.473517</v>
      </c>
      <c r="O26" s="39">
        <v>-0.83222399999999996</v>
      </c>
      <c r="P26" s="39">
        <v>-4.1038999999999999E-2</v>
      </c>
      <c r="R26" s="39"/>
    </row>
    <row r="27" spans="1:18" x14ac:dyDescent="0.25">
      <c r="A27" s="20" t="s">
        <v>13</v>
      </c>
      <c r="B27" s="21"/>
      <c r="C27" s="21"/>
      <c r="D27" s="84">
        <v>2.2870720000000002</v>
      </c>
      <c r="E27" s="39">
        <v>-10.235528</v>
      </c>
      <c r="F27" s="39">
        <v>3.5979410000000001</v>
      </c>
      <c r="G27" s="39">
        <v>3.8149639999999998</v>
      </c>
      <c r="H27" s="39">
        <v>-0.99948599999999999</v>
      </c>
      <c r="I27" s="39">
        <v>0.68387399999999998</v>
      </c>
      <c r="J27" s="39">
        <v>9.8588999999999996E-2</v>
      </c>
      <c r="K27" s="39">
        <v>1.2965880000000001</v>
      </c>
      <c r="L27" s="39">
        <v>-0.52708699999999997</v>
      </c>
      <c r="M27" s="39">
        <v>0.69929799999999998</v>
      </c>
      <c r="N27" s="39">
        <v>0.263098</v>
      </c>
      <c r="O27" s="39">
        <v>0.86127900000000002</v>
      </c>
      <c r="P27" s="39">
        <v>-16.911950999999998</v>
      </c>
      <c r="R27" s="39"/>
    </row>
    <row r="28" spans="1:18" x14ac:dyDescent="0.25">
      <c r="A28" s="24" t="s">
        <v>14</v>
      </c>
      <c r="B28" s="21"/>
      <c r="C28" s="25"/>
      <c r="D28" s="84">
        <v>0.84022200000000002</v>
      </c>
      <c r="E28" s="39">
        <v>1.0027980000000001</v>
      </c>
      <c r="F28" s="39">
        <v>7.4877450000000003</v>
      </c>
      <c r="G28" s="39">
        <v>2.2881619999999998</v>
      </c>
      <c r="H28" s="39">
        <v>0.685033</v>
      </c>
      <c r="I28" s="39">
        <v>3.8783789999999998</v>
      </c>
      <c r="J28" s="39">
        <v>0.63617100000000004</v>
      </c>
      <c r="K28" s="39">
        <v>9.6231010000000001</v>
      </c>
      <c r="L28" s="39">
        <v>1.055606</v>
      </c>
      <c r="M28" s="39">
        <v>0.696793</v>
      </c>
      <c r="N28" s="39">
        <v>5.5190250000000001</v>
      </c>
      <c r="O28" s="39">
        <v>2.351677</v>
      </c>
      <c r="P28" s="39">
        <v>15.1737</v>
      </c>
      <c r="R28" s="39"/>
    </row>
    <row r="29" spans="1:18" x14ac:dyDescent="0.25">
      <c r="A29" s="26" t="s">
        <v>131</v>
      </c>
      <c r="B29" s="21"/>
      <c r="C29" s="21"/>
      <c r="D29" s="84">
        <v>-21.324158000000001</v>
      </c>
      <c r="E29" s="39">
        <v>37.934587999999998</v>
      </c>
      <c r="F29" s="39">
        <v>-16.698167000000002</v>
      </c>
      <c r="G29" s="39">
        <v>29.490385</v>
      </c>
      <c r="H29" s="39">
        <v>-18.754352999999998</v>
      </c>
      <c r="I29" s="39">
        <v>-31.472750999999999</v>
      </c>
      <c r="J29" s="39">
        <v>4.0385520000000001</v>
      </c>
      <c r="K29" s="39">
        <v>-0.715472</v>
      </c>
      <c r="L29" s="39">
        <v>7.9489169999999998</v>
      </c>
      <c r="M29" s="39">
        <v>-1.714669</v>
      </c>
      <c r="N29" s="39">
        <v>36.767524999999999</v>
      </c>
      <c r="O29" s="39">
        <v>-43.717244999999998</v>
      </c>
      <c r="P29" s="39">
        <v>5.6725250000000003</v>
      </c>
      <c r="R29" s="39"/>
    </row>
    <row r="30" spans="1:18" s="5" customFormat="1" x14ac:dyDescent="0.25">
      <c r="A30" s="26" t="s">
        <v>15</v>
      </c>
      <c r="B30" s="21"/>
      <c r="C30" s="21"/>
      <c r="D30" s="84"/>
      <c r="E30" s="39"/>
      <c r="F30" s="39"/>
      <c r="G30" s="39"/>
      <c r="H30" s="39"/>
      <c r="I30" s="39"/>
      <c r="J30" s="39"/>
      <c r="K30" s="39"/>
      <c r="L30" s="39">
        <v>16.440103000000001</v>
      </c>
      <c r="M30" s="39">
        <v>16.450634000000001</v>
      </c>
      <c r="N30" s="39">
        <v>13.735585</v>
      </c>
      <c r="O30" s="39">
        <v>9.2077740000000006</v>
      </c>
      <c r="P30" s="39">
        <v>12.713770999999999</v>
      </c>
      <c r="R30" s="39"/>
    </row>
    <row r="31" spans="1:18" x14ac:dyDescent="0.25">
      <c r="A31" s="20" t="s">
        <v>154</v>
      </c>
      <c r="B31" s="21"/>
      <c r="C31" s="21"/>
      <c r="D31" s="84">
        <v>0</v>
      </c>
      <c r="E31" s="39">
        <v>0.16614999999999999</v>
      </c>
      <c r="F31" s="39">
        <v>9.0002390000000005</v>
      </c>
      <c r="G31" s="39">
        <v>0</v>
      </c>
      <c r="H31" s="39">
        <v>0.92201</v>
      </c>
      <c r="I31" s="39">
        <v>8.0450029999999995</v>
      </c>
      <c r="J31" s="39">
        <v>3.3225999999999999E-2</v>
      </c>
      <c r="K31" s="39">
        <v>55.834096000000002</v>
      </c>
      <c r="R31" s="39"/>
    </row>
    <row r="32" spans="1:18" x14ac:dyDescent="0.25">
      <c r="A32" s="20" t="s">
        <v>16</v>
      </c>
      <c r="B32" s="21"/>
      <c r="C32" s="21"/>
      <c r="D32" s="84">
        <v>-1.010489</v>
      </c>
      <c r="E32" s="39">
        <v>-2.2053639999999999</v>
      </c>
      <c r="F32" s="39">
        <v>-3.1168390000000001</v>
      </c>
      <c r="G32" s="39">
        <v>0.25885399999999997</v>
      </c>
      <c r="H32" s="39">
        <v>-0.54083800000000004</v>
      </c>
      <c r="I32" s="39">
        <v>-0.55072200000000004</v>
      </c>
      <c r="J32" s="39">
        <v>-2.2841330000000002</v>
      </c>
      <c r="K32" s="39">
        <v>-6.3489079999999998</v>
      </c>
      <c r="L32" s="39">
        <v>-1.4869239999999999</v>
      </c>
      <c r="M32" s="39">
        <v>-0.80896199999999996</v>
      </c>
      <c r="N32" s="39">
        <v>-1.3205899999999999</v>
      </c>
      <c r="O32" s="39">
        <v>-2.7324320000000002</v>
      </c>
      <c r="P32" s="39">
        <v>-10.699463</v>
      </c>
      <c r="R32" s="39"/>
    </row>
    <row r="33" spans="1:18" x14ac:dyDescent="0.25">
      <c r="A33" s="20" t="s">
        <v>124</v>
      </c>
      <c r="B33" s="21"/>
      <c r="C33" s="21"/>
      <c r="D33" s="84">
        <v>1.5933349999999999</v>
      </c>
      <c r="E33" s="39">
        <v>-2.1429299999999998</v>
      </c>
      <c r="F33" s="39">
        <v>-29.697412</v>
      </c>
      <c r="G33" s="39">
        <v>-0.615282</v>
      </c>
      <c r="H33" s="39">
        <v>7.6403740000000004</v>
      </c>
      <c r="I33" s="39">
        <v>-37.371707999999998</v>
      </c>
      <c r="J33" s="39">
        <v>0.649204</v>
      </c>
      <c r="K33" s="39">
        <v>11.364946</v>
      </c>
      <c r="L33" s="39">
        <v>3.1795089999999999</v>
      </c>
      <c r="M33" s="39">
        <v>5.3913679999999999</v>
      </c>
      <c r="N33" s="39">
        <v>1.614098</v>
      </c>
      <c r="O33" s="39">
        <v>1.1799710000000001</v>
      </c>
      <c r="P33" s="39">
        <v>33.229624000000001</v>
      </c>
      <c r="R33" s="39"/>
    </row>
    <row r="34" spans="1:18" x14ac:dyDescent="0.25">
      <c r="A34" s="44" t="s">
        <v>132</v>
      </c>
      <c r="B34" s="45"/>
      <c r="C34" s="45"/>
      <c r="D34" s="85">
        <v>-26.701080999999999</v>
      </c>
      <c r="E34" s="43">
        <v>16.691797999999999</v>
      </c>
      <c r="F34" s="43">
        <v>10.542233</v>
      </c>
      <c r="G34" s="43">
        <v>42.093595999999998</v>
      </c>
      <c r="H34" s="43">
        <v>0.44062299999999999</v>
      </c>
      <c r="I34" s="43">
        <v>-43.078130000000002</v>
      </c>
      <c r="J34" s="43">
        <v>11.086144000000001</v>
      </c>
      <c r="K34" s="43">
        <v>84.143388999999999</v>
      </c>
      <c r="L34" s="43">
        <v>29.240849000000001</v>
      </c>
      <c r="M34" s="43">
        <v>30.079875999999999</v>
      </c>
      <c r="N34" s="43">
        <v>62.671059</v>
      </c>
      <c r="O34" s="43">
        <v>-37.848394999999996</v>
      </c>
      <c r="P34" s="43">
        <v>25.186499999999999</v>
      </c>
      <c r="Q34" s="39"/>
      <c r="R34" s="39"/>
    </row>
    <row r="35" spans="1:18" x14ac:dyDescent="0.25">
      <c r="A35" s="20" t="s">
        <v>3</v>
      </c>
      <c r="B35" s="27"/>
      <c r="C35" s="27"/>
      <c r="D35" s="84">
        <v>-20.812781000000001</v>
      </c>
      <c r="E35" s="39">
        <v>-24.453745999999999</v>
      </c>
      <c r="F35" s="39">
        <v>-112.404015</v>
      </c>
      <c r="G35" s="39">
        <v>-34.487549999999999</v>
      </c>
      <c r="H35" s="39">
        <v>-28.269859</v>
      </c>
      <c r="I35" s="39">
        <v>-22.601579999999998</v>
      </c>
      <c r="J35" s="39">
        <v>-27.045026</v>
      </c>
      <c r="K35" s="39">
        <v>-139.522266</v>
      </c>
      <c r="L35" s="39">
        <v>-42.677805999999997</v>
      </c>
      <c r="M35" s="39">
        <v>-35.176893</v>
      </c>
      <c r="N35" s="39">
        <v>-32.807012999999998</v>
      </c>
      <c r="O35" s="39">
        <v>-28.860554</v>
      </c>
      <c r="P35" s="39">
        <v>-157.699128</v>
      </c>
      <c r="R35" s="39"/>
    </row>
    <row r="36" spans="1:18" x14ac:dyDescent="0.25">
      <c r="A36" s="20" t="s">
        <v>4</v>
      </c>
      <c r="B36" s="21"/>
      <c r="C36" s="21"/>
      <c r="D36" s="84">
        <v>4.7479529999999999</v>
      </c>
      <c r="E36" s="39">
        <v>5.6493690000000001</v>
      </c>
      <c r="F36" s="39">
        <v>34.553741000000002</v>
      </c>
      <c r="G36" s="39">
        <v>10.307617</v>
      </c>
      <c r="H36" s="39">
        <v>4.1684749999999999</v>
      </c>
      <c r="I36" s="39">
        <v>4.3989089999999997</v>
      </c>
      <c r="J36" s="39">
        <v>15.678739999999999</v>
      </c>
      <c r="K36" s="39">
        <v>-19.865359000000002</v>
      </c>
      <c r="L36" s="39">
        <v>-6.4482429999999997</v>
      </c>
      <c r="M36" s="39">
        <v>-5.9989879999999998</v>
      </c>
      <c r="N36" s="39">
        <v>-11.373948</v>
      </c>
      <c r="O36" s="39">
        <v>3.9558200000000001</v>
      </c>
      <c r="P36" s="39">
        <v>-32.002485</v>
      </c>
      <c r="R36" s="39"/>
    </row>
    <row r="37" spans="1:18" x14ac:dyDescent="0.25">
      <c r="A37" s="23" t="s">
        <v>218</v>
      </c>
      <c r="B37" s="21"/>
      <c r="C37" s="21"/>
      <c r="D37" s="84"/>
      <c r="E37" s="39"/>
      <c r="F37" s="39"/>
      <c r="G37" s="39"/>
      <c r="H37" s="39"/>
      <c r="I37" s="39"/>
      <c r="J37" s="39"/>
      <c r="K37" s="39">
        <v>-17.661149000000002</v>
      </c>
      <c r="L37" s="39">
        <v>-4.2479829999999996</v>
      </c>
      <c r="M37" s="39">
        <v>-5.9986940000000004</v>
      </c>
      <c r="N37" s="39">
        <v>-11.372992</v>
      </c>
      <c r="O37" s="39">
        <v>3.95852</v>
      </c>
      <c r="P37" s="39">
        <v>-31.763010999999999</v>
      </c>
      <c r="R37" s="39"/>
    </row>
    <row r="38" spans="1:18" s="5" customFormat="1" x14ac:dyDescent="0.25">
      <c r="A38" s="23" t="s">
        <v>219</v>
      </c>
      <c r="B38" s="21"/>
      <c r="C38" s="21"/>
      <c r="D38" s="84">
        <v>4.7043520000000001</v>
      </c>
      <c r="E38" s="39">
        <v>5.6493690000000001</v>
      </c>
      <c r="F38" s="39">
        <v>34.553741000000002</v>
      </c>
      <c r="G38" s="39">
        <v>10.307617</v>
      </c>
      <c r="H38" s="39">
        <v>4.0705239999999998</v>
      </c>
      <c r="I38" s="39">
        <v>4.3988969999999998</v>
      </c>
      <c r="J38" s="39">
        <v>15.679723000000001</v>
      </c>
      <c r="K38" s="39"/>
      <c r="L38" s="39"/>
      <c r="M38" s="39"/>
      <c r="N38" s="39"/>
      <c r="O38" s="39"/>
      <c r="P38" s="39"/>
      <c r="R38" s="39"/>
    </row>
    <row r="39" spans="1:18" x14ac:dyDescent="0.25">
      <c r="A39" s="23" t="s">
        <v>220</v>
      </c>
      <c r="B39" s="21"/>
      <c r="C39" s="21"/>
      <c r="D39" s="84"/>
      <c r="E39" s="39"/>
      <c r="F39" s="39"/>
      <c r="G39" s="39"/>
      <c r="H39" s="39"/>
      <c r="I39" s="39"/>
      <c r="J39" s="39"/>
      <c r="K39" s="39">
        <v>0</v>
      </c>
      <c r="L39" s="39">
        <v>0</v>
      </c>
      <c r="M39" s="39">
        <v>0</v>
      </c>
      <c r="N39" s="39">
        <v>0</v>
      </c>
      <c r="O39" s="39">
        <v>0</v>
      </c>
      <c r="P39" s="39">
        <v>-1.1254999999999999E-2</v>
      </c>
      <c r="R39" s="39"/>
    </row>
    <row r="40" spans="1:18" x14ac:dyDescent="0.25">
      <c r="A40" s="23" t="s">
        <v>221</v>
      </c>
      <c r="B40" s="21"/>
      <c r="C40" s="21"/>
      <c r="D40" s="84">
        <v>4.3601000000000001E-2</v>
      </c>
      <c r="E40" s="39">
        <v>0</v>
      </c>
      <c r="F40" s="39">
        <v>0</v>
      </c>
      <c r="G40" s="39">
        <v>0</v>
      </c>
      <c r="H40" s="39">
        <v>0</v>
      </c>
      <c r="I40" s="39">
        <v>0</v>
      </c>
      <c r="J40" s="39">
        <v>0</v>
      </c>
      <c r="K40" s="39">
        <v>-2.2042099999999998</v>
      </c>
      <c r="L40" s="39">
        <v>-2.2002600000000001</v>
      </c>
      <c r="M40" s="39">
        <v>-2.9399999999999999E-4</v>
      </c>
      <c r="N40" s="39">
        <v>-9.5600000000000004E-4</v>
      </c>
      <c r="O40" s="39">
        <v>-2.7000000000000001E-3</v>
      </c>
      <c r="P40" s="39">
        <v>-0.22821900000000001</v>
      </c>
      <c r="R40" s="39"/>
    </row>
    <row r="41" spans="1:18" x14ac:dyDescent="0.25">
      <c r="A41" s="20" t="s">
        <v>34</v>
      </c>
      <c r="B41" s="21"/>
      <c r="C41" s="25"/>
      <c r="D41" s="84">
        <v>0</v>
      </c>
      <c r="E41" s="39">
        <v>0</v>
      </c>
      <c r="F41" s="39">
        <v>0</v>
      </c>
      <c r="G41" s="39">
        <v>0</v>
      </c>
      <c r="H41" s="39">
        <v>0</v>
      </c>
      <c r="I41" s="39">
        <v>0</v>
      </c>
      <c r="J41" s="39">
        <v>0</v>
      </c>
      <c r="K41" s="39">
        <v>0</v>
      </c>
      <c r="L41" s="39">
        <v>0</v>
      </c>
      <c r="M41" s="39">
        <v>0</v>
      </c>
      <c r="N41" s="39">
        <v>0</v>
      </c>
      <c r="O41" s="39">
        <v>0</v>
      </c>
      <c r="P41" s="39">
        <v>3.69441</v>
      </c>
      <c r="R41" s="39"/>
    </row>
    <row r="42" spans="1:18" x14ac:dyDescent="0.25">
      <c r="A42" s="46" t="s">
        <v>133</v>
      </c>
      <c r="B42" s="45"/>
      <c r="C42" s="45"/>
      <c r="D42" s="85">
        <v>-42.765909000000001</v>
      </c>
      <c r="E42" s="43">
        <v>-2.1125790000000002</v>
      </c>
      <c r="F42" s="43">
        <v>-67.308041000000003</v>
      </c>
      <c r="G42" s="43">
        <v>17.913663</v>
      </c>
      <c r="H42" s="43">
        <v>-23.660761000000001</v>
      </c>
      <c r="I42" s="43">
        <v>-61.280800999999997</v>
      </c>
      <c r="J42" s="43">
        <v>-0.280142</v>
      </c>
      <c r="K42" s="43">
        <v>-75.244236000000001</v>
      </c>
      <c r="L42" s="43">
        <v>-19.885200000000001</v>
      </c>
      <c r="M42" s="43">
        <v>-11.096005</v>
      </c>
      <c r="N42" s="43">
        <v>18.490098</v>
      </c>
      <c r="O42" s="43">
        <v>-62.753129000000001</v>
      </c>
      <c r="P42" s="43">
        <v>-160.82070300000001</v>
      </c>
      <c r="R42" s="39"/>
    </row>
    <row r="43" spans="1:18" x14ac:dyDescent="0.25">
      <c r="A43" s="46" t="s">
        <v>20</v>
      </c>
      <c r="B43" s="47"/>
      <c r="C43" s="47"/>
      <c r="D43" s="85">
        <v>46.557340000000003</v>
      </c>
      <c r="E43" s="43">
        <v>8.9696630000000006</v>
      </c>
      <c r="F43" s="43">
        <v>0.44369399999999998</v>
      </c>
      <c r="G43" s="43">
        <v>-20.430716</v>
      </c>
      <c r="H43" s="43">
        <v>6.8818039999999998</v>
      </c>
      <c r="I43" s="43">
        <v>8.3063149999999997</v>
      </c>
      <c r="J43" s="43">
        <v>5.6862909999999998</v>
      </c>
      <c r="K43" s="43">
        <v>-71.103348999999994</v>
      </c>
      <c r="L43" s="43">
        <v>-158.633566</v>
      </c>
      <c r="M43" s="43">
        <v>-1.2769509999999999</v>
      </c>
      <c r="N43" s="43">
        <v>-6.7050780000000003</v>
      </c>
      <c r="O43" s="43">
        <v>95.512246000000005</v>
      </c>
      <c r="P43" s="43">
        <v>132.126822</v>
      </c>
      <c r="R43" s="39"/>
    </row>
    <row r="44" spans="1:18" x14ac:dyDescent="0.25">
      <c r="A44" s="46" t="s">
        <v>134</v>
      </c>
      <c r="B44" s="45"/>
      <c r="C44" s="45"/>
      <c r="D44" s="85">
        <v>3.7914310000000002</v>
      </c>
      <c r="E44" s="43">
        <v>6.8570840000000004</v>
      </c>
      <c r="F44" s="43">
        <v>-66.864346999999995</v>
      </c>
      <c r="G44" s="43">
        <v>-2.5170530000000002</v>
      </c>
      <c r="H44" s="43">
        <v>-16.778956999999998</v>
      </c>
      <c r="I44" s="43">
        <v>-52.974485999999999</v>
      </c>
      <c r="J44" s="43">
        <v>5.4061490000000001</v>
      </c>
      <c r="K44" s="43">
        <v>-146.34758500000001</v>
      </c>
      <c r="L44" s="43">
        <v>-178.518766</v>
      </c>
      <c r="M44" s="43">
        <v>-12.372956</v>
      </c>
      <c r="N44" s="43">
        <v>11.785019999999999</v>
      </c>
      <c r="O44" s="43">
        <v>32.759117000000003</v>
      </c>
      <c r="P44" s="43">
        <v>-28.693881000000001</v>
      </c>
      <c r="R44" s="39"/>
    </row>
    <row r="45" spans="1:18" x14ac:dyDescent="0.25">
      <c r="A45" s="23" t="s">
        <v>135</v>
      </c>
      <c r="B45" s="21"/>
      <c r="C45" s="21"/>
      <c r="D45" s="84">
        <v>0</v>
      </c>
      <c r="E45" s="39">
        <v>0</v>
      </c>
      <c r="F45" s="39">
        <v>0</v>
      </c>
      <c r="G45" s="39">
        <v>0</v>
      </c>
      <c r="H45" s="39">
        <v>0</v>
      </c>
      <c r="I45" s="39">
        <v>0</v>
      </c>
      <c r="J45" s="39">
        <v>0</v>
      </c>
      <c r="K45" s="39">
        <v>0</v>
      </c>
      <c r="L45" s="39">
        <v>0</v>
      </c>
      <c r="M45" s="39">
        <v>0</v>
      </c>
      <c r="N45" s="39">
        <v>0</v>
      </c>
      <c r="O45" s="39">
        <v>0</v>
      </c>
      <c r="P45" s="39">
        <v>0</v>
      </c>
      <c r="R45" s="39"/>
    </row>
    <row r="46" spans="1:18" ht="13" x14ac:dyDescent="0.3">
      <c r="A46" s="48" t="s">
        <v>25</v>
      </c>
      <c r="B46" s="49"/>
      <c r="C46" s="49"/>
      <c r="D46" s="84">
        <v>3.7914310000000002</v>
      </c>
      <c r="E46" s="39">
        <v>6.8570840000000004</v>
      </c>
      <c r="F46" s="39">
        <v>-66.864346999999995</v>
      </c>
      <c r="G46" s="39">
        <v>-2.5170530000000002</v>
      </c>
      <c r="H46" s="39">
        <v>-16.778956999999998</v>
      </c>
      <c r="I46" s="39">
        <v>-52.974485999999999</v>
      </c>
      <c r="J46" s="39">
        <v>5.4061490000000001</v>
      </c>
      <c r="K46" s="39">
        <v>-146.34758500000001</v>
      </c>
      <c r="L46" s="39">
        <v>-178.518766</v>
      </c>
      <c r="M46" s="39">
        <v>-12.372956</v>
      </c>
      <c r="N46" s="39">
        <v>11.785019999999999</v>
      </c>
      <c r="O46" s="39">
        <v>32.759117000000003</v>
      </c>
      <c r="P46" s="39">
        <v>-28.693881000000001</v>
      </c>
      <c r="R46" s="39"/>
    </row>
    <row r="47" spans="1:18" x14ac:dyDescent="0.25">
      <c r="A47" s="50" t="s">
        <v>198</v>
      </c>
      <c r="B47" s="51"/>
      <c r="C47" s="52"/>
      <c r="D47" s="86">
        <v>0.10255</v>
      </c>
      <c r="E47" s="53">
        <v>12.048736</v>
      </c>
      <c r="F47" s="53">
        <v>-7.5568150000000003</v>
      </c>
      <c r="G47" s="53">
        <v>9.6980810000000002</v>
      </c>
      <c r="H47" s="53">
        <v>-8.2310320000000008</v>
      </c>
      <c r="I47" s="53">
        <v>-17.985578</v>
      </c>
      <c r="J47" s="53">
        <v>8.9617140000000006</v>
      </c>
      <c r="K47" s="53">
        <v>-104.286744</v>
      </c>
      <c r="L47" s="53">
        <v>-165.562389</v>
      </c>
      <c r="M47" s="53">
        <v>5.9011100000000001</v>
      </c>
      <c r="N47" s="53">
        <v>17.417162000000001</v>
      </c>
      <c r="O47" s="53">
        <v>37.957372999999997</v>
      </c>
      <c r="P47" s="53">
        <v>17.098682</v>
      </c>
      <c r="R47" s="39"/>
    </row>
    <row r="48" spans="1:18" s="5" customFormat="1" x14ac:dyDescent="0.25">
      <c r="A48" s="28" t="s">
        <v>200</v>
      </c>
      <c r="B48" s="20"/>
      <c r="C48" s="29"/>
      <c r="D48" s="84">
        <v>3.0024600000000001</v>
      </c>
      <c r="E48" s="39">
        <v>-0.70039700000000005</v>
      </c>
      <c r="F48" s="39">
        <v>-66.625228000000007</v>
      </c>
      <c r="G48" s="39">
        <v>-10.426363</v>
      </c>
      <c r="H48" s="39">
        <v>-11.805020000000001</v>
      </c>
      <c r="I48" s="39">
        <v>-37.614733999999999</v>
      </c>
      <c r="J48" s="39">
        <v>-6.7791110000000003</v>
      </c>
      <c r="K48" s="39">
        <v>-43.613751999999998</v>
      </c>
      <c r="L48" s="39">
        <v>-9.5970859999999991</v>
      </c>
      <c r="M48" s="39">
        <v>-20.223129</v>
      </c>
      <c r="N48" s="39">
        <v>-6.885364</v>
      </c>
      <c r="O48" s="39">
        <v>-6.9081729999999997</v>
      </c>
      <c r="P48" s="39">
        <v>-53.137172</v>
      </c>
      <c r="R48" s="39"/>
    </row>
    <row r="49" spans="1:18" ht="13.25" customHeight="1" x14ac:dyDescent="0.25">
      <c r="A49" s="54" t="s">
        <v>199</v>
      </c>
      <c r="B49" s="10"/>
      <c r="C49" s="10"/>
      <c r="D49" s="87">
        <v>0.68642099999999995</v>
      </c>
      <c r="E49" s="55">
        <v>-4.4912549999999998</v>
      </c>
      <c r="F49" s="55">
        <v>7.3176959999999998</v>
      </c>
      <c r="G49" s="55">
        <v>-1.7887710000000001</v>
      </c>
      <c r="H49" s="55">
        <v>3.2570950000000001</v>
      </c>
      <c r="I49" s="55">
        <v>3</v>
      </c>
      <c r="J49" s="55">
        <v>3.2235459999999998</v>
      </c>
      <c r="K49" s="55">
        <v>1.5529109999999999</v>
      </c>
      <c r="L49" s="55">
        <v>-3.3592909999999998</v>
      </c>
      <c r="M49" s="55">
        <v>1.949063</v>
      </c>
      <c r="N49" s="55">
        <v>1.2532220000000001</v>
      </c>
      <c r="O49" s="55">
        <v>1.7099169999999999</v>
      </c>
      <c r="P49" s="55">
        <v>7.3446090000000002</v>
      </c>
      <c r="R49" s="39"/>
    </row>
    <row r="50" spans="1:18" ht="21" x14ac:dyDescent="0.35">
      <c r="A50" s="30" t="s">
        <v>136</v>
      </c>
      <c r="B50" s="9"/>
      <c r="C50" s="31"/>
      <c r="D50" s="31"/>
      <c r="E50" s="31"/>
      <c r="F50" s="39"/>
      <c r="G50" s="39"/>
      <c r="H50" s="39"/>
      <c r="I50" s="39"/>
      <c r="J50" s="39"/>
      <c r="K50" s="39"/>
      <c r="L50" s="39"/>
      <c r="M50" s="39"/>
      <c r="N50" s="39"/>
      <c r="O50" s="39"/>
      <c r="P50" s="39"/>
    </row>
    <row r="51" spans="1:18" ht="15.5" x14ac:dyDescent="0.35">
      <c r="A51" s="23" t="s">
        <v>140</v>
      </c>
      <c r="B51" s="8"/>
      <c r="C51" s="31"/>
      <c r="D51" s="84">
        <v>0</v>
      </c>
      <c r="E51" s="39">
        <v>0</v>
      </c>
      <c r="F51" s="39">
        <v>0</v>
      </c>
      <c r="G51" s="39">
        <v>0</v>
      </c>
      <c r="H51" s="39">
        <v>0</v>
      </c>
      <c r="I51" s="39">
        <v>0</v>
      </c>
      <c r="J51" s="39">
        <v>0</v>
      </c>
      <c r="K51" s="39">
        <v>0</v>
      </c>
      <c r="L51" s="39">
        <v>0</v>
      </c>
      <c r="M51" s="39">
        <v>9.1660000000000005E-3</v>
      </c>
      <c r="N51" s="39">
        <v>3.79E-4</v>
      </c>
      <c r="O51" s="39">
        <v>0</v>
      </c>
      <c r="P51" s="39">
        <v>4.2036030000000002</v>
      </c>
      <c r="R51" s="39"/>
    </row>
    <row r="52" spans="1:18" ht="15.5" x14ac:dyDescent="0.35">
      <c r="A52" s="23" t="s">
        <v>212</v>
      </c>
      <c r="B52" s="7"/>
      <c r="C52" s="31"/>
      <c r="D52" s="84">
        <v>0</v>
      </c>
      <c r="E52" s="39">
        <v>0</v>
      </c>
      <c r="F52" s="39">
        <v>0</v>
      </c>
      <c r="G52" s="39">
        <v>0</v>
      </c>
      <c r="H52" s="39">
        <v>0</v>
      </c>
      <c r="I52" s="39">
        <v>0</v>
      </c>
      <c r="J52" s="39">
        <v>0</v>
      </c>
      <c r="K52" s="39">
        <v>0</v>
      </c>
      <c r="L52" s="39">
        <v>0</v>
      </c>
      <c r="M52" s="39">
        <v>0</v>
      </c>
      <c r="N52" s="39">
        <v>0</v>
      </c>
      <c r="O52" s="39">
        <v>0</v>
      </c>
      <c r="P52" s="39">
        <v>0</v>
      </c>
    </row>
    <row r="53" spans="1:18" ht="15.5" x14ac:dyDescent="0.35">
      <c r="A53" s="61" t="s">
        <v>141</v>
      </c>
      <c r="B53" s="11"/>
      <c r="C53" s="62"/>
      <c r="D53" s="84">
        <v>9088.7382039999993</v>
      </c>
      <c r="E53" s="39">
        <v>8331.7541209999999</v>
      </c>
      <c r="F53" s="55">
        <v>7558.4607500000002</v>
      </c>
      <c r="G53" s="55">
        <v>7558.4607500000002</v>
      </c>
      <c r="H53" s="55">
        <v>7723.2317830000002</v>
      </c>
      <c r="I53" s="55">
        <v>8375.8469910000003</v>
      </c>
      <c r="J53" s="39">
        <v>7831.5481769999997</v>
      </c>
      <c r="K53" s="55">
        <v>7918.3271180000002</v>
      </c>
      <c r="L53" s="55">
        <v>7918.3271180000002</v>
      </c>
      <c r="M53" s="55">
        <v>8481.0272540000005</v>
      </c>
      <c r="N53" s="55">
        <v>8244.0615369999996</v>
      </c>
      <c r="O53" s="55">
        <v>7793.3323339999997</v>
      </c>
      <c r="P53" s="55">
        <v>7819.9687359999998</v>
      </c>
    </row>
    <row r="54" spans="1:18" ht="15.5" x14ac:dyDescent="0.35">
      <c r="A54" s="57" t="s">
        <v>137</v>
      </c>
      <c r="B54" s="60"/>
      <c r="C54" s="59"/>
      <c r="D54" s="59"/>
      <c r="E54" s="59"/>
      <c r="F54" s="53"/>
      <c r="G54" s="53"/>
      <c r="H54" s="53"/>
      <c r="I54" s="53"/>
      <c r="J54" s="53"/>
      <c r="K54" s="53"/>
      <c r="L54" s="53"/>
      <c r="M54" s="53"/>
      <c r="N54" s="53"/>
      <c r="O54" s="53"/>
      <c r="P54" s="53"/>
    </row>
    <row r="55" spans="1:18" ht="15.5" x14ac:dyDescent="0.35">
      <c r="A55" s="23" t="s">
        <v>142</v>
      </c>
      <c r="B55" s="70"/>
      <c r="C55" s="71"/>
      <c r="D55" s="84">
        <v>2606.579671</v>
      </c>
      <c r="E55" s="39">
        <v>2652.241888</v>
      </c>
      <c r="F55" s="39">
        <v>2628.5022589999999</v>
      </c>
      <c r="G55" s="39">
        <v>2628.5022589999999</v>
      </c>
      <c r="H55" s="39">
        <v>2724.7155149999999</v>
      </c>
      <c r="I55" s="39">
        <v>2830.5553340000001</v>
      </c>
      <c r="J55" s="39">
        <v>3297.6674899999998</v>
      </c>
      <c r="K55" s="39">
        <v>3477.8972829999998</v>
      </c>
      <c r="L55" s="39">
        <v>3477.8972829999998</v>
      </c>
      <c r="M55" s="39">
        <v>3635.7981340000001</v>
      </c>
      <c r="N55" s="39">
        <v>4058</v>
      </c>
      <c r="O55" s="39">
        <v>4407</v>
      </c>
      <c r="P55" s="39">
        <v>4398.4123339999996</v>
      </c>
      <c r="R55" s="39"/>
    </row>
    <row r="56" spans="1:18" ht="15.5" x14ac:dyDescent="0.35">
      <c r="A56" s="23" t="s">
        <v>151</v>
      </c>
      <c r="B56" s="70"/>
      <c r="C56" s="71"/>
      <c r="D56" s="84">
        <v>9133.4727180000009</v>
      </c>
      <c r="E56" s="39">
        <v>9133.4727180000009</v>
      </c>
      <c r="F56" s="39">
        <v>9133.4727180000009</v>
      </c>
      <c r="G56" s="39">
        <v>9133.4727180000009</v>
      </c>
      <c r="H56" s="39">
        <v>9133.4727180000009</v>
      </c>
      <c r="I56" s="39">
        <v>9133.4727180000009</v>
      </c>
      <c r="J56" s="39">
        <v>9133.4727180000009</v>
      </c>
      <c r="K56" s="39">
        <v>9133.4727180000009</v>
      </c>
      <c r="L56" s="39">
        <v>9133.4727180000009</v>
      </c>
      <c r="M56" s="39">
        <v>9133.4727180000009</v>
      </c>
      <c r="N56" s="39">
        <v>9133.4727180000009</v>
      </c>
      <c r="O56" s="39">
        <v>9133.4727180000009</v>
      </c>
      <c r="P56" s="39">
        <v>9133.4727180000009</v>
      </c>
    </row>
    <row r="57" spans="1:18" ht="15.5" x14ac:dyDescent="0.35">
      <c r="A57" s="23" t="s">
        <v>138</v>
      </c>
      <c r="B57" s="7"/>
      <c r="C57" s="56"/>
      <c r="D57" s="84">
        <v>5.2201009999999997</v>
      </c>
      <c r="E57" s="39">
        <v>6.3354119999999998</v>
      </c>
      <c r="F57" s="39">
        <v>6.9873839999999996</v>
      </c>
      <c r="G57" s="39">
        <v>6.9873839999999996</v>
      </c>
      <c r="H57" s="39">
        <v>-25.175059999999998</v>
      </c>
      <c r="I57" s="39">
        <v>-23.453875</v>
      </c>
      <c r="J57" s="39">
        <v>-13.419150999999999</v>
      </c>
      <c r="K57" s="39">
        <v>-22.948858999999999</v>
      </c>
      <c r="L57" s="39">
        <v>-22.948858999999999</v>
      </c>
      <c r="M57" s="39">
        <v>-9.1157819999999994</v>
      </c>
      <c r="N57" s="39">
        <v>10.020021</v>
      </c>
      <c r="O57" s="39">
        <v>2.8651279999999999</v>
      </c>
      <c r="P57" s="39">
        <v>-17.932316</v>
      </c>
    </row>
    <row r="58" spans="1:18" ht="15.5" x14ac:dyDescent="0.35">
      <c r="A58" s="61" t="s">
        <v>7</v>
      </c>
      <c r="B58" s="11"/>
      <c r="C58" s="62"/>
      <c r="D58" s="87">
        <v>284.12412579699998</v>
      </c>
      <c r="E58" s="55">
        <v>290.125294016</v>
      </c>
      <c r="F58" s="55">
        <v>285.608623454</v>
      </c>
      <c r="G58" s="55">
        <v>285.608623454</v>
      </c>
      <c r="H58" s="55">
        <v>263.64478459000003</v>
      </c>
      <c r="I58" s="55">
        <v>276.584990404</v>
      </c>
      <c r="J58" s="55">
        <v>336.13360294</v>
      </c>
      <c r="K58" s="55">
        <v>338.75245843199997</v>
      </c>
      <c r="L58" s="55">
        <v>338.75245843199997</v>
      </c>
      <c r="M58" s="55">
        <v>369.007223936</v>
      </c>
      <c r="N58" s="55">
        <v>431.98168995999998</v>
      </c>
      <c r="O58" s="55">
        <v>461.11639888000002</v>
      </c>
      <c r="P58" s="55">
        <v>428.17643299500003</v>
      </c>
    </row>
    <row r="60" spans="1:18" x14ac:dyDescent="0.25">
      <c r="F60" s="91"/>
      <c r="G60" s="91"/>
      <c r="H60" s="125"/>
    </row>
  </sheetData>
  <pageMargins left="0.7" right="0.7" top="0.75" bottom="0.75" header="0.3" footer="0.3"/>
  <pageSetup paperSize="9" scale="65"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F114"/>
  <sheetViews>
    <sheetView showGridLines="0" tabSelected="1" zoomScale="80" zoomScaleNormal="80" workbookViewId="0">
      <selection activeCell="H19" sqref="H19"/>
    </sheetView>
  </sheetViews>
  <sheetFormatPr defaultColWidth="9.08984375" defaultRowHeight="14.5" x14ac:dyDescent="0.35"/>
  <cols>
    <col min="1" max="1" width="3.08984375" style="130" customWidth="1"/>
    <col min="2" max="2" width="63.6328125" style="130" customWidth="1"/>
    <col min="3" max="3" width="12" style="130" customWidth="1"/>
    <col min="4" max="4" width="12.36328125" style="130" bestFit="1" customWidth="1"/>
    <col min="5" max="5" width="13.36328125" style="130" customWidth="1"/>
    <col min="6" max="16384" width="9.08984375" style="130"/>
  </cols>
  <sheetData>
    <row r="1" spans="2:5" ht="6" customHeight="1" x14ac:dyDescent="0.35"/>
    <row r="6" spans="2:5" s="127" customFormat="1" ht="14" x14ac:dyDescent="0.3">
      <c r="B6" s="195" t="s">
        <v>43</v>
      </c>
      <c r="C6" s="196"/>
      <c r="D6" s="196"/>
      <c r="E6" s="196"/>
    </row>
    <row r="7" spans="2:5" s="127" customFormat="1" thickBot="1" x14ac:dyDescent="0.35">
      <c r="B7" s="197" t="s">
        <v>44</v>
      </c>
      <c r="C7" s="198"/>
      <c r="D7" s="199">
        <v>43646</v>
      </c>
      <c r="E7" s="199">
        <v>43465</v>
      </c>
    </row>
    <row r="8" spans="2:5" s="127" customFormat="1" x14ac:dyDescent="0.3">
      <c r="B8" s="200" t="s">
        <v>265</v>
      </c>
      <c r="C8" s="201"/>
      <c r="D8" s="367">
        <v>214.0833394145501</v>
      </c>
      <c r="E8" s="263">
        <v>205</v>
      </c>
    </row>
    <row r="9" spans="2:5" s="127" customFormat="1" ht="15" thickBot="1" x14ac:dyDescent="0.35">
      <c r="B9" s="204" t="s">
        <v>266</v>
      </c>
      <c r="C9" s="205"/>
      <c r="D9" s="368">
        <v>172.77589297613105</v>
      </c>
      <c r="E9" s="207">
        <v>165</v>
      </c>
    </row>
    <row r="10" spans="2:5" s="127" customFormat="1" ht="32.5" customHeight="1" thickBot="1" x14ac:dyDescent="0.35">
      <c r="B10" s="204" t="s">
        <v>45</v>
      </c>
      <c r="C10" s="205"/>
      <c r="D10" s="206"/>
      <c r="E10" s="207"/>
    </row>
    <row r="11" spans="2:5" s="127" customFormat="1" ht="14" x14ac:dyDescent="0.3">
      <c r="B11" s="200" t="s">
        <v>46</v>
      </c>
      <c r="C11" s="201"/>
      <c r="D11" s="208">
        <v>0.64548342257702018</v>
      </c>
      <c r="E11" s="209">
        <v>0.66</v>
      </c>
    </row>
    <row r="12" spans="2:5" s="127" customFormat="1" ht="14" x14ac:dyDescent="0.3">
      <c r="B12" s="200" t="s">
        <v>47</v>
      </c>
      <c r="C12" s="201"/>
      <c r="D12" s="208">
        <v>0.17940781865028194</v>
      </c>
      <c r="E12" s="209">
        <v>0.16</v>
      </c>
    </row>
    <row r="13" spans="2:5" s="127" customFormat="1" ht="14" x14ac:dyDescent="0.3">
      <c r="B13" s="200" t="s">
        <v>48</v>
      </c>
      <c r="C13" s="201"/>
      <c r="D13" s="208">
        <v>0.15478760881696527</v>
      </c>
      <c r="E13" s="209">
        <v>0.16</v>
      </c>
    </row>
    <row r="14" spans="2:5" s="127" customFormat="1" ht="14" x14ac:dyDescent="0.3">
      <c r="B14" s="200" t="s">
        <v>49</v>
      </c>
      <c r="C14" s="201"/>
      <c r="D14" s="208">
        <v>2.0321149955732289E-2</v>
      </c>
      <c r="E14" s="209">
        <v>0.02</v>
      </c>
    </row>
    <row r="15" spans="2:5" s="127" customFormat="1" thickBot="1" x14ac:dyDescent="0.35">
      <c r="B15" s="204" t="s">
        <v>0</v>
      </c>
      <c r="C15" s="205"/>
      <c r="D15" s="210">
        <v>0.99999999999999978</v>
      </c>
      <c r="E15" s="211">
        <v>1</v>
      </c>
    </row>
    <row r="16" spans="2:5" s="127" customFormat="1" thickBot="1" x14ac:dyDescent="0.35">
      <c r="B16" s="204" t="s">
        <v>50</v>
      </c>
      <c r="C16" s="205"/>
      <c r="D16" s="206"/>
      <c r="E16" s="207"/>
    </row>
    <row r="17" spans="2:5" s="127" customFormat="1" ht="14" x14ac:dyDescent="0.3">
      <c r="B17" s="200"/>
      <c r="C17" s="444"/>
      <c r="D17" s="202"/>
      <c r="E17" s="203"/>
    </row>
    <row r="18" spans="2:5" s="127" customFormat="1" ht="14" x14ac:dyDescent="0.3">
      <c r="B18" s="357" t="s">
        <v>51</v>
      </c>
      <c r="C18" s="445"/>
      <c r="D18" s="371" t="s">
        <v>309</v>
      </c>
      <c r="E18" s="369" t="s">
        <v>228</v>
      </c>
    </row>
    <row r="19" spans="2:5" s="127" customFormat="1" ht="14" x14ac:dyDescent="0.3">
      <c r="B19" s="357" t="s">
        <v>52</v>
      </c>
      <c r="C19" s="445"/>
      <c r="D19" s="371" t="s">
        <v>264</v>
      </c>
      <c r="E19" s="369" t="s">
        <v>188</v>
      </c>
    </row>
    <row r="20" spans="2:5" s="127" customFormat="1" ht="14" x14ac:dyDescent="0.3">
      <c r="B20" s="357" t="s">
        <v>53</v>
      </c>
      <c r="C20" s="445"/>
      <c r="D20" s="371" t="s">
        <v>310</v>
      </c>
      <c r="E20" s="369" t="s">
        <v>229</v>
      </c>
    </row>
    <row r="21" spans="2:5" s="127" customFormat="1" ht="14" x14ac:dyDescent="0.3">
      <c r="B21" s="357" t="s">
        <v>54</v>
      </c>
      <c r="C21" s="445"/>
      <c r="D21" s="371" t="s">
        <v>311</v>
      </c>
      <c r="E21" s="369" t="s">
        <v>230</v>
      </c>
    </row>
    <row r="22" spans="2:5" s="127" customFormat="1" ht="14" x14ac:dyDescent="0.3">
      <c r="B22" s="357" t="s">
        <v>55</v>
      </c>
      <c r="C22" s="445"/>
      <c r="D22" s="371" t="s">
        <v>312</v>
      </c>
      <c r="E22" s="369" t="s">
        <v>215</v>
      </c>
    </row>
    <row r="23" spans="2:5" s="127" customFormat="1" ht="14" x14ac:dyDescent="0.3">
      <c r="B23" s="357" t="s">
        <v>56</v>
      </c>
      <c r="C23" s="445"/>
      <c r="D23" s="371" t="s">
        <v>313</v>
      </c>
      <c r="E23" s="369" t="s">
        <v>231</v>
      </c>
    </row>
    <row r="24" spans="2:5" s="127" customFormat="1" ht="14" x14ac:dyDescent="0.3">
      <c r="B24" s="357" t="s">
        <v>57</v>
      </c>
      <c r="C24" s="445"/>
      <c r="D24" s="371" t="s">
        <v>314</v>
      </c>
      <c r="E24" s="369" t="s">
        <v>232</v>
      </c>
    </row>
    <row r="25" spans="2:5" s="127" customFormat="1" ht="14" x14ac:dyDescent="0.3">
      <c r="B25" s="357" t="s">
        <v>58</v>
      </c>
      <c r="C25" s="445"/>
      <c r="D25" s="371" t="s">
        <v>315</v>
      </c>
      <c r="E25" s="369" t="s">
        <v>233</v>
      </c>
    </row>
    <row r="26" spans="2:5" s="127" customFormat="1" ht="14" x14ac:dyDescent="0.3">
      <c r="B26" s="357" t="s">
        <v>59</v>
      </c>
      <c r="C26" s="445"/>
      <c r="D26" s="371" t="s">
        <v>216</v>
      </c>
      <c r="E26" s="369" t="s">
        <v>216</v>
      </c>
    </row>
    <row r="27" spans="2:5" s="127" customFormat="1" ht="14" x14ac:dyDescent="0.3">
      <c r="B27" s="357" t="s">
        <v>60</v>
      </c>
      <c r="C27" s="445"/>
      <c r="D27" s="371" t="s">
        <v>234</v>
      </c>
      <c r="E27" s="369" t="s">
        <v>234</v>
      </c>
    </row>
    <row r="28" spans="2:5" s="127" customFormat="1" ht="14" x14ac:dyDescent="0.3">
      <c r="B28" s="357" t="s">
        <v>62</v>
      </c>
      <c r="C28" s="445"/>
      <c r="D28" s="371" t="s">
        <v>185</v>
      </c>
      <c r="E28" s="369" t="s">
        <v>185</v>
      </c>
    </row>
    <row r="29" spans="2:5" s="127" customFormat="1" ht="14" x14ac:dyDescent="0.3">
      <c r="B29" s="357" t="s">
        <v>61</v>
      </c>
      <c r="C29" s="445"/>
      <c r="D29" s="371" t="s">
        <v>179</v>
      </c>
      <c r="E29" s="369" t="s">
        <v>179</v>
      </c>
    </row>
    <row r="30" spans="2:5" s="127" customFormat="1" ht="14" x14ac:dyDescent="0.3">
      <c r="B30" s="357" t="s">
        <v>63</v>
      </c>
      <c r="C30" s="445"/>
      <c r="D30" s="371" t="s">
        <v>316</v>
      </c>
      <c r="E30" s="369" t="s">
        <v>179</v>
      </c>
    </row>
    <row r="31" spans="2:5" s="127" customFormat="1" ht="14" x14ac:dyDescent="0.3">
      <c r="B31" s="357" t="s">
        <v>66</v>
      </c>
      <c r="C31" s="445"/>
      <c r="D31" s="371" t="s">
        <v>180</v>
      </c>
      <c r="E31" s="369" t="s">
        <v>191</v>
      </c>
    </row>
    <row r="32" spans="2:5" s="127" customFormat="1" ht="14" x14ac:dyDescent="0.3">
      <c r="B32" s="357" t="s">
        <v>65</v>
      </c>
      <c r="C32" s="445"/>
      <c r="D32" s="371" t="s">
        <v>182</v>
      </c>
      <c r="E32" s="369" t="s">
        <v>181</v>
      </c>
    </row>
    <row r="33" spans="2:5" s="127" customFormat="1" ht="14" x14ac:dyDescent="0.3">
      <c r="B33" s="357" t="s">
        <v>64</v>
      </c>
      <c r="C33" s="445"/>
      <c r="D33" s="371" t="s">
        <v>317</v>
      </c>
      <c r="E33" s="369" t="s">
        <v>217</v>
      </c>
    </row>
    <row r="34" spans="2:5" s="127" customFormat="1" ht="14" x14ac:dyDescent="0.3">
      <c r="B34" s="357" t="s">
        <v>67</v>
      </c>
      <c r="C34" s="445"/>
      <c r="D34" s="371" t="s">
        <v>183</v>
      </c>
      <c r="E34" s="369" t="s">
        <v>217</v>
      </c>
    </row>
    <row r="35" spans="2:5" s="127" customFormat="1" ht="14" x14ac:dyDescent="0.3">
      <c r="B35" s="357" t="s">
        <v>68</v>
      </c>
      <c r="C35" s="445"/>
      <c r="D35" s="371" t="s">
        <v>183</v>
      </c>
      <c r="E35" s="369" t="s">
        <v>183</v>
      </c>
    </row>
    <row r="36" spans="2:5" s="127" customFormat="1" ht="14" x14ac:dyDescent="0.3">
      <c r="B36" s="357" t="s">
        <v>70</v>
      </c>
      <c r="C36" s="445"/>
      <c r="D36" s="371" t="s">
        <v>184</v>
      </c>
      <c r="E36" s="369" t="s">
        <v>184</v>
      </c>
    </row>
    <row r="37" spans="2:5" s="127" customFormat="1" ht="14" x14ac:dyDescent="0.3">
      <c r="B37" s="357" t="s">
        <v>126</v>
      </c>
      <c r="C37" s="445"/>
      <c r="D37" s="371" t="s">
        <v>184</v>
      </c>
      <c r="E37" s="369" t="s">
        <v>184</v>
      </c>
    </row>
    <row r="38" spans="2:5" s="127" customFormat="1" ht="14" x14ac:dyDescent="0.3">
      <c r="B38" s="357" t="s">
        <v>69</v>
      </c>
      <c r="C38" s="445"/>
      <c r="D38" s="371" t="s">
        <v>184</v>
      </c>
      <c r="E38" s="369" t="s">
        <v>184</v>
      </c>
    </row>
    <row r="39" spans="2:5" s="128" customFormat="1" x14ac:dyDescent="0.3">
      <c r="B39" s="357" t="s">
        <v>267</v>
      </c>
      <c r="C39" s="445"/>
      <c r="D39" s="372" t="s">
        <v>318</v>
      </c>
      <c r="E39" s="370" t="s">
        <v>319</v>
      </c>
    </row>
    <row r="40" spans="2:5" s="127" customFormat="1" thickBot="1" x14ac:dyDescent="0.35">
      <c r="B40" s="204" t="s">
        <v>111</v>
      </c>
      <c r="C40" s="446"/>
      <c r="D40" s="212"/>
      <c r="E40" s="207"/>
    </row>
    <row r="41" spans="2:5" s="127" customFormat="1" thickBot="1" x14ac:dyDescent="0.35">
      <c r="B41" s="204" t="s">
        <v>71</v>
      </c>
      <c r="C41" s="205"/>
      <c r="D41" s="206"/>
      <c r="E41" s="207"/>
    </row>
    <row r="42" spans="2:5" s="127" customFormat="1" ht="14" x14ac:dyDescent="0.3">
      <c r="B42" s="356" t="s">
        <v>72</v>
      </c>
      <c r="C42" s="447"/>
      <c r="D42" s="262" t="s">
        <v>320</v>
      </c>
      <c r="E42" s="263" t="s">
        <v>235</v>
      </c>
    </row>
    <row r="43" spans="2:5" s="127" customFormat="1" ht="14" x14ac:dyDescent="0.3">
      <c r="B43" s="213" t="s">
        <v>46</v>
      </c>
      <c r="C43" s="442"/>
      <c r="D43" s="202" t="s">
        <v>321</v>
      </c>
      <c r="E43" s="203" t="s">
        <v>236</v>
      </c>
    </row>
    <row r="44" spans="2:5" s="127" customFormat="1" ht="14" x14ac:dyDescent="0.3">
      <c r="B44" s="213" t="s">
        <v>47</v>
      </c>
      <c r="C44" s="442"/>
      <c r="D44" s="202" t="s">
        <v>322</v>
      </c>
      <c r="E44" s="203" t="s">
        <v>237</v>
      </c>
    </row>
    <row r="45" spans="2:5" s="127" customFormat="1" ht="14" x14ac:dyDescent="0.3">
      <c r="B45" s="213" t="s">
        <v>73</v>
      </c>
      <c r="C45" s="442"/>
      <c r="D45" s="202" t="s">
        <v>323</v>
      </c>
      <c r="E45" s="203" t="s">
        <v>238</v>
      </c>
    </row>
    <row r="46" spans="2:5" s="127" customFormat="1" ht="14" x14ac:dyDescent="0.3">
      <c r="B46" s="213" t="s">
        <v>74</v>
      </c>
      <c r="C46" s="442"/>
      <c r="D46" s="202" t="s">
        <v>190</v>
      </c>
      <c r="E46" s="203" t="s">
        <v>239</v>
      </c>
    </row>
    <row r="47" spans="2:5" s="127" customFormat="1" ht="14" x14ac:dyDescent="0.3">
      <c r="B47" s="213" t="s">
        <v>75</v>
      </c>
      <c r="C47" s="442"/>
      <c r="D47" s="202" t="s">
        <v>318</v>
      </c>
      <c r="E47" s="203" t="s">
        <v>176</v>
      </c>
    </row>
    <row r="48" spans="2:5" s="127" customFormat="1" ht="14" x14ac:dyDescent="0.3">
      <c r="B48" s="213" t="s">
        <v>76</v>
      </c>
      <c r="C48" s="442"/>
      <c r="D48" s="202" t="s">
        <v>192</v>
      </c>
      <c r="E48" s="203" t="s">
        <v>189</v>
      </c>
    </row>
    <row r="49" spans="2:5" s="127" customFormat="1" ht="14" x14ac:dyDescent="0.3">
      <c r="B49" s="357" t="s">
        <v>77</v>
      </c>
      <c r="C49" s="442"/>
      <c r="D49" s="202" t="s">
        <v>324</v>
      </c>
      <c r="E49" s="203" t="s">
        <v>240</v>
      </c>
    </row>
    <row r="50" spans="2:5" s="127" customFormat="1" ht="14" x14ac:dyDescent="0.3">
      <c r="B50" s="214" t="s">
        <v>78</v>
      </c>
      <c r="C50" s="442"/>
      <c r="D50" s="202" t="s">
        <v>325</v>
      </c>
      <c r="E50" s="203" t="s">
        <v>189</v>
      </c>
    </row>
    <row r="51" spans="2:5" s="127" customFormat="1" ht="14" x14ac:dyDescent="0.3">
      <c r="B51" s="214" t="s">
        <v>79</v>
      </c>
      <c r="C51" s="442"/>
      <c r="D51" s="202" t="s">
        <v>179</v>
      </c>
      <c r="E51" s="203" t="s">
        <v>185</v>
      </c>
    </row>
    <row r="52" spans="2:5" s="127" customFormat="1" ht="14" x14ac:dyDescent="0.3">
      <c r="B52" s="214" t="s">
        <v>80</v>
      </c>
      <c r="C52" s="442"/>
      <c r="D52" s="202" t="s">
        <v>181</v>
      </c>
      <c r="E52" s="203" t="s">
        <v>181</v>
      </c>
    </row>
    <row r="53" spans="2:5" s="127" customFormat="1" ht="14" x14ac:dyDescent="0.3">
      <c r="B53" s="214" t="s">
        <v>81</v>
      </c>
      <c r="C53" s="442"/>
      <c r="D53" s="202" t="s">
        <v>194</v>
      </c>
      <c r="E53" s="203" t="s">
        <v>187</v>
      </c>
    </row>
    <row r="54" spans="2:5" s="127" customFormat="1" ht="14" x14ac:dyDescent="0.3">
      <c r="B54" s="214" t="s">
        <v>82</v>
      </c>
      <c r="C54" s="442"/>
      <c r="D54" s="202" t="s">
        <v>217</v>
      </c>
      <c r="E54" s="203" t="s">
        <v>183</v>
      </c>
    </row>
    <row r="55" spans="2:5" s="127" customFormat="1" ht="14" x14ac:dyDescent="0.3">
      <c r="B55" s="214" t="s">
        <v>83</v>
      </c>
      <c r="C55" s="442"/>
      <c r="D55" s="202" t="s">
        <v>183</v>
      </c>
      <c r="E55" s="203" t="s">
        <v>183</v>
      </c>
    </row>
    <row r="56" spans="2:5" s="127" customFormat="1" ht="14" x14ac:dyDescent="0.3">
      <c r="B56" s="214" t="s">
        <v>84</v>
      </c>
      <c r="C56" s="442"/>
      <c r="D56" s="202" t="s">
        <v>191</v>
      </c>
      <c r="E56" s="203" t="s">
        <v>191</v>
      </c>
    </row>
    <row r="57" spans="2:5" s="127" customFormat="1" ht="14" x14ac:dyDescent="0.3">
      <c r="B57" s="357" t="s">
        <v>85</v>
      </c>
      <c r="C57" s="442"/>
      <c r="D57" s="202" t="s">
        <v>194</v>
      </c>
      <c r="E57" s="203" t="s">
        <v>187</v>
      </c>
    </row>
    <row r="58" spans="2:5" s="127" customFormat="1" ht="14" x14ac:dyDescent="0.3">
      <c r="B58" s="215" t="s">
        <v>86</v>
      </c>
      <c r="C58" s="442"/>
      <c r="D58" s="202" t="s">
        <v>195</v>
      </c>
      <c r="E58" s="203" t="s">
        <v>195</v>
      </c>
    </row>
    <row r="59" spans="2:5" s="127" customFormat="1" ht="14" x14ac:dyDescent="0.3">
      <c r="B59" s="215" t="s">
        <v>84</v>
      </c>
      <c r="C59" s="442"/>
      <c r="D59" s="202" t="s">
        <v>196</v>
      </c>
      <c r="E59" s="203" t="s">
        <v>194</v>
      </c>
    </row>
    <row r="60" spans="2:5" s="127" customFormat="1" ht="14" x14ac:dyDescent="0.3">
      <c r="B60" s="357" t="s">
        <v>87</v>
      </c>
      <c r="C60" s="442"/>
      <c r="D60" s="202" t="s">
        <v>316</v>
      </c>
      <c r="E60" s="203" t="s">
        <v>186</v>
      </c>
    </row>
    <row r="61" spans="2:5" s="127" customFormat="1" ht="14" x14ac:dyDescent="0.3">
      <c r="B61" s="215" t="s">
        <v>88</v>
      </c>
      <c r="C61" s="442"/>
      <c r="D61" s="202" t="s">
        <v>181</v>
      </c>
      <c r="E61" s="203" t="s">
        <v>181</v>
      </c>
    </row>
    <row r="62" spans="2:5" s="127" customFormat="1" ht="14" x14ac:dyDescent="0.3">
      <c r="B62" s="215" t="s">
        <v>89</v>
      </c>
      <c r="C62" s="442"/>
      <c r="D62" s="202" t="s">
        <v>194</v>
      </c>
      <c r="E62" s="203" t="s">
        <v>196</v>
      </c>
    </row>
    <row r="63" spans="2:5" s="127" customFormat="1" ht="14" x14ac:dyDescent="0.3">
      <c r="B63" s="357" t="s">
        <v>90</v>
      </c>
      <c r="C63" s="442"/>
      <c r="D63" s="202" t="s">
        <v>179</v>
      </c>
      <c r="E63" s="203" t="s">
        <v>179</v>
      </c>
    </row>
    <row r="64" spans="2:5" s="127" customFormat="1" ht="14" x14ac:dyDescent="0.3">
      <c r="B64" s="357" t="s">
        <v>268</v>
      </c>
      <c r="C64" s="442"/>
      <c r="D64" s="202" t="s">
        <v>182</v>
      </c>
      <c r="E64" s="203" t="s">
        <v>217</v>
      </c>
    </row>
    <row r="65" spans="2:6" s="127" customFormat="1" ht="14" x14ac:dyDescent="0.3">
      <c r="B65" s="215" t="s">
        <v>91</v>
      </c>
      <c r="C65" s="442"/>
      <c r="D65" s="202" t="s">
        <v>193</v>
      </c>
      <c r="E65" s="203" t="s">
        <v>193</v>
      </c>
    </row>
    <row r="66" spans="2:6" s="127" customFormat="1" ht="14" x14ac:dyDescent="0.3">
      <c r="B66" s="215" t="s">
        <v>92</v>
      </c>
      <c r="C66" s="442"/>
      <c r="D66" s="202" t="s">
        <v>195</v>
      </c>
      <c r="E66" s="203" t="s">
        <v>193</v>
      </c>
    </row>
    <row r="67" spans="2:6" s="129" customFormat="1" x14ac:dyDescent="0.35">
      <c r="B67" s="215" t="s">
        <v>84</v>
      </c>
      <c r="C67" s="442"/>
      <c r="D67" s="202" t="s">
        <v>196</v>
      </c>
      <c r="E67" s="203" t="s">
        <v>196</v>
      </c>
    </row>
    <row r="68" spans="2:6" ht="15" thickBot="1" x14ac:dyDescent="0.4">
      <c r="B68" s="358" t="s">
        <v>93</v>
      </c>
      <c r="C68" s="205"/>
      <c r="D68" s="206" t="s">
        <v>185</v>
      </c>
      <c r="E68" s="207" t="s">
        <v>192</v>
      </c>
    </row>
    <row r="69" spans="2:6" ht="30" customHeight="1" thickBot="1" x14ac:dyDescent="0.4">
      <c r="B69" s="216"/>
      <c r="C69" s="217"/>
      <c r="D69" s="218"/>
      <c r="E69" s="219"/>
    </row>
    <row r="70" spans="2:6" ht="35.5" customHeight="1" thickBot="1" x14ac:dyDescent="0.4">
      <c r="B70" s="220" t="s">
        <v>275</v>
      </c>
      <c r="C70" s="221"/>
      <c r="D70" s="222"/>
      <c r="E70" s="223"/>
      <c r="F70" s="280"/>
    </row>
    <row r="71" spans="2:6" x14ac:dyDescent="0.35">
      <c r="B71" s="268" t="s">
        <v>162</v>
      </c>
      <c r="C71" s="270"/>
      <c r="D71" s="373">
        <v>0.85</v>
      </c>
      <c r="E71" s="209">
        <v>0.84</v>
      </c>
      <c r="F71" s="280"/>
    </row>
    <row r="72" spans="2:6" x14ac:dyDescent="0.35">
      <c r="B72" s="268" t="s">
        <v>163</v>
      </c>
      <c r="C72" s="270"/>
      <c r="D72" s="208">
        <v>0.61</v>
      </c>
      <c r="E72" s="209">
        <v>0.63</v>
      </c>
      <c r="F72" s="280"/>
    </row>
    <row r="73" spans="2:6" x14ac:dyDescent="0.35">
      <c r="B73" s="268" t="s">
        <v>164</v>
      </c>
      <c r="C73" s="270"/>
      <c r="D73" s="208">
        <v>0.23</v>
      </c>
      <c r="E73" s="209">
        <v>0.21</v>
      </c>
      <c r="F73" s="280"/>
    </row>
    <row r="74" spans="2:6" ht="27" x14ac:dyDescent="0.35">
      <c r="B74" s="268" t="s">
        <v>276</v>
      </c>
      <c r="C74" s="270"/>
      <c r="D74" s="208">
        <v>0.12</v>
      </c>
      <c r="E74" s="209">
        <v>0.12</v>
      </c>
      <c r="F74" s="280"/>
    </row>
    <row r="75" spans="2:6" x14ac:dyDescent="0.35">
      <c r="B75" s="268" t="s">
        <v>163</v>
      </c>
      <c r="C75" s="270"/>
      <c r="D75" s="208">
        <v>0.04</v>
      </c>
      <c r="E75" s="209">
        <v>0.04</v>
      </c>
      <c r="F75" s="280"/>
    </row>
    <row r="76" spans="2:6" x14ac:dyDescent="0.35">
      <c r="B76" s="268" t="s">
        <v>164</v>
      </c>
      <c r="C76" s="270"/>
      <c r="D76" s="208">
        <v>7.0000000000000007E-2</v>
      </c>
      <c r="E76" s="209">
        <v>0.08</v>
      </c>
      <c r="F76" s="280"/>
    </row>
    <row r="77" spans="2:6" ht="27" x14ac:dyDescent="0.35">
      <c r="B77" s="268" t="s">
        <v>277</v>
      </c>
      <c r="C77" s="270"/>
      <c r="D77" s="208">
        <v>0.04</v>
      </c>
      <c r="E77" s="209">
        <v>0.04</v>
      </c>
      <c r="F77" s="280"/>
    </row>
    <row r="78" spans="2:6" x14ac:dyDescent="0.35">
      <c r="B78" s="268" t="s">
        <v>273</v>
      </c>
      <c r="C78" s="270"/>
      <c r="D78" s="208">
        <v>0.02</v>
      </c>
      <c r="E78" s="209">
        <v>0.02</v>
      </c>
      <c r="F78" s="280"/>
    </row>
    <row r="79" spans="2:6" ht="15" thickBot="1" x14ac:dyDescent="0.4">
      <c r="B79" s="268" t="s">
        <v>274</v>
      </c>
      <c r="C79" s="270"/>
      <c r="D79" s="208">
        <v>0.02</v>
      </c>
      <c r="E79" s="209">
        <v>0.02</v>
      </c>
      <c r="F79" s="280"/>
    </row>
    <row r="80" spans="2:6" ht="21" customHeight="1" thickBot="1" x14ac:dyDescent="0.4">
      <c r="B80" s="224" t="s">
        <v>94</v>
      </c>
      <c r="C80" s="225"/>
      <c r="D80" s="226"/>
      <c r="E80" s="227"/>
      <c r="F80" s="280"/>
    </row>
    <row r="81" spans="2:6" x14ac:dyDescent="0.35">
      <c r="B81" s="268" t="s">
        <v>95</v>
      </c>
      <c r="C81" s="270"/>
      <c r="D81" s="262" t="s">
        <v>326</v>
      </c>
      <c r="E81" s="228">
        <v>7151</v>
      </c>
      <c r="F81" s="280"/>
    </row>
    <row r="82" spans="2:6" x14ac:dyDescent="0.35">
      <c r="B82" s="268" t="s">
        <v>96</v>
      </c>
      <c r="C82" s="270"/>
      <c r="D82" s="202" t="s">
        <v>327</v>
      </c>
      <c r="E82" s="228">
        <v>4099</v>
      </c>
      <c r="F82" s="280"/>
    </row>
    <row r="83" spans="2:6" x14ac:dyDescent="0.35">
      <c r="B83" s="268" t="s">
        <v>97</v>
      </c>
      <c r="C83" s="270"/>
      <c r="D83" s="202"/>
      <c r="E83" s="203"/>
      <c r="F83" s="280"/>
    </row>
    <row r="84" spans="2:6" x14ac:dyDescent="0.35">
      <c r="B84" s="268" t="s">
        <v>28</v>
      </c>
      <c r="C84" s="270"/>
      <c r="D84" s="202" t="s">
        <v>325</v>
      </c>
      <c r="E84" s="203" t="s">
        <v>178</v>
      </c>
      <c r="F84" s="280"/>
    </row>
    <row r="85" spans="2:6" x14ac:dyDescent="0.35">
      <c r="B85" s="268" t="s">
        <v>29</v>
      </c>
      <c r="C85" s="270"/>
      <c r="D85" s="202" t="s">
        <v>234</v>
      </c>
      <c r="E85" s="203" t="s">
        <v>197</v>
      </c>
      <c r="F85" s="280"/>
    </row>
    <row r="86" spans="2:6" x14ac:dyDescent="0.35">
      <c r="B86" s="268" t="s">
        <v>30</v>
      </c>
      <c r="C86" s="270"/>
      <c r="D86" s="202" t="s">
        <v>328</v>
      </c>
      <c r="E86" s="203" t="s">
        <v>241</v>
      </c>
      <c r="F86" s="280"/>
    </row>
    <row r="87" spans="2:6" x14ac:dyDescent="0.35">
      <c r="B87" s="268" t="s">
        <v>31</v>
      </c>
      <c r="C87" s="270"/>
      <c r="D87" s="202" t="s">
        <v>242</v>
      </c>
      <c r="E87" s="203" t="s">
        <v>242</v>
      </c>
      <c r="F87" s="280"/>
    </row>
    <row r="88" spans="2:6" x14ac:dyDescent="0.35">
      <c r="B88" s="268" t="s">
        <v>98</v>
      </c>
      <c r="C88" s="270"/>
      <c r="D88" s="202" t="s">
        <v>305</v>
      </c>
      <c r="E88" s="203" t="s">
        <v>243</v>
      </c>
      <c r="F88" s="280"/>
    </row>
    <row r="89" spans="2:6" ht="15" thickBot="1" x14ac:dyDescent="0.4">
      <c r="B89" s="268" t="s">
        <v>99</v>
      </c>
      <c r="C89" s="270"/>
      <c r="D89" s="202" t="s">
        <v>306</v>
      </c>
      <c r="E89" s="203" t="s">
        <v>234</v>
      </c>
      <c r="F89" s="280"/>
    </row>
    <row r="90" spans="2:6" ht="21" customHeight="1" thickBot="1" x14ac:dyDescent="0.4">
      <c r="B90" s="229" t="s">
        <v>165</v>
      </c>
      <c r="C90" s="230"/>
      <c r="D90" s="231"/>
      <c r="E90" s="232"/>
      <c r="F90" s="280"/>
    </row>
    <row r="91" spans="2:6" x14ac:dyDescent="0.35">
      <c r="B91" s="268" t="s">
        <v>166</v>
      </c>
      <c r="C91" s="270"/>
      <c r="D91" s="374" t="s">
        <v>329</v>
      </c>
      <c r="E91" s="228">
        <v>3203</v>
      </c>
      <c r="F91" s="280"/>
    </row>
    <row r="92" spans="2:6" x14ac:dyDescent="0.35">
      <c r="B92" s="268" t="s">
        <v>96</v>
      </c>
      <c r="C92" s="270"/>
      <c r="D92" s="202" t="s">
        <v>330</v>
      </c>
      <c r="E92" s="228">
        <v>2695</v>
      </c>
      <c r="F92" s="280"/>
    </row>
    <row r="93" spans="2:6" x14ac:dyDescent="0.35">
      <c r="B93" s="268" t="s">
        <v>100</v>
      </c>
      <c r="C93" s="270"/>
      <c r="D93" s="202"/>
      <c r="E93" s="203"/>
      <c r="F93" s="280"/>
    </row>
    <row r="94" spans="2:6" x14ac:dyDescent="0.35">
      <c r="B94" s="268" t="s">
        <v>167</v>
      </c>
      <c r="C94" s="270"/>
      <c r="D94" s="208">
        <v>0.42</v>
      </c>
      <c r="E94" s="209">
        <v>0.45</v>
      </c>
      <c r="F94" s="280"/>
    </row>
    <row r="95" spans="2:6" x14ac:dyDescent="0.35">
      <c r="B95" s="268" t="s">
        <v>99</v>
      </c>
      <c r="C95" s="270"/>
      <c r="D95" s="208">
        <v>0.6</v>
      </c>
      <c r="E95" s="209">
        <v>0.66</v>
      </c>
      <c r="F95" s="280"/>
    </row>
    <row r="96" spans="2:6" x14ac:dyDescent="0.35">
      <c r="B96" s="268" t="s">
        <v>101</v>
      </c>
      <c r="C96" s="270"/>
      <c r="D96" s="202"/>
      <c r="E96" s="203"/>
      <c r="F96" s="280"/>
    </row>
    <row r="97" spans="2:6" x14ac:dyDescent="0.35">
      <c r="B97" s="268" t="s">
        <v>168</v>
      </c>
      <c r="C97" s="270"/>
      <c r="D97" s="208">
        <v>0.51</v>
      </c>
      <c r="E97" s="209">
        <v>0.49</v>
      </c>
      <c r="F97" s="280"/>
    </row>
    <row r="98" spans="2:6" ht="15" thickBot="1" x14ac:dyDescent="0.4">
      <c r="B98" s="268" t="s">
        <v>99</v>
      </c>
      <c r="C98" s="270"/>
      <c r="D98" s="208">
        <v>0.71</v>
      </c>
      <c r="E98" s="209">
        <v>0.74</v>
      </c>
      <c r="F98" s="280"/>
    </row>
    <row r="99" spans="2:6" ht="22" customHeight="1" thickBot="1" x14ac:dyDescent="0.4">
      <c r="B99" s="229" t="s">
        <v>102</v>
      </c>
      <c r="C99" s="230"/>
      <c r="D99" s="231"/>
      <c r="E99" s="232"/>
      <c r="F99" s="280"/>
    </row>
    <row r="100" spans="2:6" x14ac:dyDescent="0.35">
      <c r="B100" s="268" t="s">
        <v>28</v>
      </c>
      <c r="C100" s="270"/>
      <c r="D100" s="377">
        <v>2.0373192023851773E-3</v>
      </c>
      <c r="E100" s="375">
        <v>8.8257923313834498E-4</v>
      </c>
      <c r="F100" s="280"/>
    </row>
    <row r="101" spans="2:6" x14ac:dyDescent="0.35">
      <c r="B101" s="268" t="s">
        <v>29</v>
      </c>
      <c r="C101" s="270"/>
      <c r="D101" s="377">
        <v>3.5175767449766092E-4</v>
      </c>
      <c r="E101" s="375">
        <v>3.266652617872643E-4</v>
      </c>
      <c r="F101" s="280"/>
    </row>
    <row r="102" spans="2:6" x14ac:dyDescent="0.35">
      <c r="B102" s="268" t="s">
        <v>30</v>
      </c>
      <c r="C102" s="270"/>
      <c r="D102" s="377">
        <v>-1.2083233560201784E-4</v>
      </c>
      <c r="E102" s="375">
        <v>-4.6049625210456786E-3</v>
      </c>
      <c r="F102" s="280"/>
    </row>
    <row r="103" spans="2:6" x14ac:dyDescent="0.35">
      <c r="B103" s="268" t="s">
        <v>103</v>
      </c>
      <c r="C103" s="270"/>
      <c r="D103" s="377">
        <v>2.7180961474462173E-3</v>
      </c>
      <c r="E103" s="375">
        <v>5.5183190914745146E-4</v>
      </c>
      <c r="F103" s="280"/>
    </row>
    <row r="104" spans="2:6" x14ac:dyDescent="0.35">
      <c r="B104" s="268" t="s">
        <v>104</v>
      </c>
      <c r="C104" s="270"/>
      <c r="D104" s="377">
        <v>-1.2537864739304721E-3</v>
      </c>
      <c r="E104" s="375">
        <v>-1.8403275432053443E-3</v>
      </c>
      <c r="F104" s="280"/>
    </row>
    <row r="105" spans="2:6" x14ac:dyDescent="0.35">
      <c r="B105" s="268" t="s">
        <v>105</v>
      </c>
      <c r="C105" s="270"/>
      <c r="D105" s="377">
        <v>1.5129169992252329E-3</v>
      </c>
      <c r="E105" s="375">
        <v>-3.1409582601520467E-3</v>
      </c>
      <c r="F105" s="280"/>
    </row>
    <row r="106" spans="2:6" x14ac:dyDescent="0.35">
      <c r="B106" s="268" t="s">
        <v>106</v>
      </c>
      <c r="C106" s="270"/>
      <c r="D106" s="377">
        <v>-2.2529808025892441E-3</v>
      </c>
      <c r="E106" s="375">
        <v>-9.6030415231207009E-3</v>
      </c>
      <c r="F106" s="280"/>
    </row>
    <row r="107" spans="2:6" x14ac:dyDescent="0.35">
      <c r="B107" s="268" t="s">
        <v>107</v>
      </c>
      <c r="C107" s="233"/>
      <c r="D107" s="377">
        <v>-5.6565227876308501E-3</v>
      </c>
      <c r="E107" s="375">
        <v>-8.3335714684895281E-3</v>
      </c>
      <c r="F107" s="280"/>
    </row>
    <row r="108" spans="2:6" ht="15" thickBot="1" x14ac:dyDescent="0.4">
      <c r="B108" s="269" t="s">
        <v>98</v>
      </c>
      <c r="C108" s="234"/>
      <c r="D108" s="378">
        <v>1.2448765234696218E-3</v>
      </c>
      <c r="E108" s="376">
        <v>-3.6228441594328062E-4</v>
      </c>
      <c r="F108" s="280"/>
    </row>
    <row r="109" spans="2:6" ht="17" customHeight="1" x14ac:dyDescent="0.35">
      <c r="B109" s="264" t="s">
        <v>245</v>
      </c>
      <c r="C109" s="3"/>
      <c r="D109" s="3"/>
      <c r="E109" s="3"/>
      <c r="F109" s="280"/>
    </row>
    <row r="110" spans="2:6" ht="37" customHeight="1" x14ac:dyDescent="0.35">
      <c r="B110" s="443" t="s">
        <v>278</v>
      </c>
      <c r="C110" s="443"/>
      <c r="D110" s="443"/>
      <c r="E110" s="443"/>
      <c r="F110" s="281"/>
    </row>
    <row r="111" spans="2:6" s="267" customFormat="1" ht="23" customHeight="1" x14ac:dyDescent="0.25">
      <c r="B111" s="282" t="s">
        <v>279</v>
      </c>
      <c r="C111" s="283"/>
      <c r="D111" s="283"/>
      <c r="E111" s="283"/>
      <c r="F111" s="284"/>
    </row>
    <row r="112" spans="2:6" ht="29.5" customHeight="1" x14ac:dyDescent="0.35">
      <c r="B112" s="282" t="s">
        <v>280</v>
      </c>
      <c r="C112" s="283"/>
      <c r="D112" s="283"/>
      <c r="E112" s="283"/>
      <c r="F112" s="281"/>
    </row>
    <row r="113" spans="2:5" x14ac:dyDescent="0.35">
      <c r="B113" s="266"/>
      <c r="C113" s="3"/>
      <c r="D113" s="3"/>
      <c r="E113" s="3"/>
    </row>
    <row r="114" spans="2:5" x14ac:dyDescent="0.35">
      <c r="B114" s="265"/>
      <c r="C114" s="3"/>
      <c r="D114" s="3"/>
      <c r="E114" s="3"/>
    </row>
  </sheetData>
  <mergeCells count="7">
    <mergeCell ref="C63:C67"/>
    <mergeCell ref="B110:E110"/>
    <mergeCell ref="C17:C40"/>
    <mergeCell ref="C42:C48"/>
    <mergeCell ref="C49:C56"/>
    <mergeCell ref="C57:C59"/>
    <mergeCell ref="C60:C62"/>
  </mergeCells>
  <pageMargins left="0.7" right="0.7" top="0.75" bottom="0.75" header="0.3" footer="0.3"/>
  <pageSetup paperSize="9" scale="8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6:J74"/>
  <sheetViews>
    <sheetView showGridLines="0" zoomScale="90" zoomScaleNormal="90" workbookViewId="0">
      <selection activeCell="B6" sqref="B6:J73"/>
    </sheetView>
  </sheetViews>
  <sheetFormatPr defaultColWidth="9.08984375" defaultRowHeight="12.5" x14ac:dyDescent="0.25"/>
  <cols>
    <col min="1" max="1" width="2.6328125" style="14" customWidth="1"/>
    <col min="2" max="2" width="81.1796875" style="14" customWidth="1"/>
    <col min="3" max="5" width="11.08984375" style="13" customWidth="1"/>
    <col min="6" max="6" width="11.08984375" style="14" customWidth="1"/>
    <col min="7" max="7" width="11" style="14" customWidth="1"/>
    <col min="8" max="9" width="11.08984375" style="14" customWidth="1"/>
    <col min="10" max="10" width="11" style="14" customWidth="1"/>
    <col min="11" max="16384" width="9.08984375" style="14"/>
  </cols>
  <sheetData>
    <row r="6" spans="2:10" ht="20.5" thickBot="1" x14ac:dyDescent="0.45">
      <c r="B6" s="12" t="s">
        <v>26</v>
      </c>
      <c r="F6" s="402"/>
      <c r="G6" s="402"/>
      <c r="H6" s="402"/>
    </row>
    <row r="7" spans="2:10" s="13" customFormat="1" ht="22" customHeight="1" thickTop="1" thickBot="1" x14ac:dyDescent="0.3">
      <c r="B7" s="387" t="s">
        <v>170</v>
      </c>
      <c r="C7" s="396" t="s">
        <v>300</v>
      </c>
      <c r="D7" s="98" t="s">
        <v>260</v>
      </c>
      <c r="E7" s="98" t="s">
        <v>246</v>
      </c>
      <c r="F7" s="98" t="s">
        <v>202</v>
      </c>
      <c r="G7" s="98" t="s">
        <v>171</v>
      </c>
      <c r="H7" s="98" t="s">
        <v>250</v>
      </c>
      <c r="I7" s="98" t="s">
        <v>307</v>
      </c>
      <c r="J7" s="401" t="s">
        <v>341</v>
      </c>
    </row>
    <row r="8" spans="2:10" s="13" customFormat="1" ht="13" thickTop="1" x14ac:dyDescent="0.25">
      <c r="B8" s="76" t="s">
        <v>108</v>
      </c>
      <c r="C8" s="381">
        <v>745</v>
      </c>
      <c r="D8" s="348">
        <v>430</v>
      </c>
      <c r="E8" s="348">
        <v>621</v>
      </c>
      <c r="F8" s="348">
        <v>701</v>
      </c>
      <c r="G8" s="132">
        <v>692</v>
      </c>
      <c r="H8" s="348">
        <v>556</v>
      </c>
      <c r="I8" s="359">
        <v>1175</v>
      </c>
      <c r="J8" s="237">
        <v>1248</v>
      </c>
    </row>
    <row r="9" spans="2:10" s="13" customFormat="1" ht="13" thickBot="1" x14ac:dyDescent="0.3">
      <c r="B9" s="77" t="s">
        <v>109</v>
      </c>
      <c r="C9" s="104" t="s">
        <v>302</v>
      </c>
      <c r="D9" s="349" t="s">
        <v>261</v>
      </c>
      <c r="E9" s="349" t="s">
        <v>248</v>
      </c>
      <c r="F9" s="349" t="s">
        <v>203</v>
      </c>
      <c r="G9" s="105" t="s">
        <v>173</v>
      </c>
      <c r="H9" s="349" t="s">
        <v>157</v>
      </c>
      <c r="I9" s="382" t="s">
        <v>342</v>
      </c>
      <c r="J9" s="106" t="s">
        <v>343</v>
      </c>
    </row>
    <row r="10" spans="2:10" s="13" customFormat="1" x14ac:dyDescent="0.25">
      <c r="B10" s="76" t="s">
        <v>110</v>
      </c>
      <c r="C10" s="166"/>
      <c r="D10" s="350"/>
      <c r="E10" s="350"/>
      <c r="F10" s="350"/>
      <c r="G10" s="133"/>
      <c r="H10" s="350"/>
      <c r="I10" s="383"/>
      <c r="J10" s="134"/>
    </row>
    <row r="11" spans="2:10" s="13" customFormat="1" x14ac:dyDescent="0.25">
      <c r="B11" s="76" t="s">
        <v>28</v>
      </c>
      <c r="C11" s="101">
        <v>388</v>
      </c>
      <c r="D11" s="351">
        <v>176</v>
      </c>
      <c r="E11" s="351">
        <v>361</v>
      </c>
      <c r="F11" s="351">
        <v>409</v>
      </c>
      <c r="G11" s="102">
        <v>437</v>
      </c>
      <c r="H11" s="351">
        <v>243</v>
      </c>
      <c r="I11" s="384">
        <v>564</v>
      </c>
      <c r="J11" s="103">
        <v>680</v>
      </c>
    </row>
    <row r="12" spans="2:10" s="13" customFormat="1" x14ac:dyDescent="0.25">
      <c r="B12" s="76" t="s">
        <v>29</v>
      </c>
      <c r="C12" s="101">
        <v>248</v>
      </c>
      <c r="D12" s="351">
        <v>177</v>
      </c>
      <c r="E12" s="351">
        <v>170</v>
      </c>
      <c r="F12" s="351">
        <v>168</v>
      </c>
      <c r="G12" s="102">
        <v>145</v>
      </c>
      <c r="H12" s="351">
        <v>171</v>
      </c>
      <c r="I12" s="384">
        <v>425</v>
      </c>
      <c r="J12" s="103">
        <v>316</v>
      </c>
    </row>
    <row r="13" spans="2:10" s="13" customFormat="1" x14ac:dyDescent="0.25">
      <c r="B13" s="76" t="s">
        <v>30</v>
      </c>
      <c r="C13" s="101">
        <v>104</v>
      </c>
      <c r="D13" s="351">
        <v>70</v>
      </c>
      <c r="E13" s="351">
        <v>93</v>
      </c>
      <c r="F13" s="351">
        <v>141</v>
      </c>
      <c r="G13" s="102">
        <v>163</v>
      </c>
      <c r="H13" s="351">
        <v>137</v>
      </c>
      <c r="I13" s="384">
        <v>175</v>
      </c>
      <c r="J13" s="103">
        <v>299</v>
      </c>
    </row>
    <row r="14" spans="2:10" s="13" customFormat="1" ht="13" thickBot="1" x14ac:dyDescent="0.3">
      <c r="B14" s="77" t="s">
        <v>31</v>
      </c>
      <c r="C14" s="171">
        <v>4</v>
      </c>
      <c r="D14" s="352">
        <v>7</v>
      </c>
      <c r="E14" s="352">
        <v>-3</v>
      </c>
      <c r="F14" s="352">
        <v>-17</v>
      </c>
      <c r="G14" s="172">
        <v>-53</v>
      </c>
      <c r="H14" s="352">
        <v>5</v>
      </c>
      <c r="I14" s="385">
        <v>11</v>
      </c>
      <c r="J14" s="173">
        <v>-48</v>
      </c>
    </row>
    <row r="15" spans="2:10" s="13" customFormat="1" ht="13" thickBot="1" x14ac:dyDescent="0.3">
      <c r="B15" s="79" t="s">
        <v>32</v>
      </c>
      <c r="C15" s="131" t="s">
        <v>303</v>
      </c>
      <c r="D15" s="353" t="s">
        <v>262</v>
      </c>
      <c r="E15" s="353" t="s">
        <v>249</v>
      </c>
      <c r="F15" s="353" t="s">
        <v>345</v>
      </c>
      <c r="G15" s="135" t="s">
        <v>340</v>
      </c>
      <c r="H15" s="353" t="s">
        <v>263</v>
      </c>
      <c r="I15" s="386" t="s">
        <v>303</v>
      </c>
      <c r="J15" s="136" t="s">
        <v>340</v>
      </c>
    </row>
    <row r="16" spans="2:10" s="13" customFormat="1" ht="18.5" thickTop="1" thickBot="1" x14ac:dyDescent="0.3">
      <c r="B16" s="90"/>
      <c r="C16" s="5"/>
      <c r="D16" s="5"/>
      <c r="E16" s="5"/>
      <c r="F16" s="5"/>
      <c r="G16" s="5"/>
      <c r="H16" s="395"/>
    </row>
    <row r="17" spans="2:10" s="137" customFormat="1" ht="12" thickTop="1" x14ac:dyDescent="0.25">
      <c r="B17" s="271" t="s">
        <v>112</v>
      </c>
      <c r="C17" s="433" t="s">
        <v>300</v>
      </c>
      <c r="D17" s="437" t="s">
        <v>260</v>
      </c>
      <c r="E17" s="437" t="s">
        <v>246</v>
      </c>
      <c r="F17" s="437" t="s">
        <v>202</v>
      </c>
      <c r="G17" s="437" t="s">
        <v>171</v>
      </c>
      <c r="H17" s="432" t="s">
        <v>250</v>
      </c>
      <c r="I17" s="433" t="s">
        <v>307</v>
      </c>
      <c r="J17" s="435" t="s">
        <v>341</v>
      </c>
    </row>
    <row r="18" spans="2:10" s="137" customFormat="1" ht="13.75" customHeight="1" x14ac:dyDescent="0.25">
      <c r="B18" s="138" t="s">
        <v>33</v>
      </c>
      <c r="C18" s="434"/>
      <c r="D18" s="412"/>
      <c r="E18" s="412"/>
      <c r="F18" s="412"/>
      <c r="G18" s="412"/>
      <c r="H18" s="432"/>
      <c r="I18" s="434"/>
      <c r="J18" s="436"/>
    </row>
    <row r="19" spans="2:10" s="137" customFormat="1" ht="11" customHeight="1" x14ac:dyDescent="0.25">
      <c r="B19" s="278" t="s">
        <v>8</v>
      </c>
      <c r="C19" s="359">
        <v>1132</v>
      </c>
      <c r="D19" s="354">
        <v>1129</v>
      </c>
      <c r="E19" s="236">
        <v>1166</v>
      </c>
      <c r="F19" s="236">
        <v>1136</v>
      </c>
      <c r="G19" s="236">
        <v>1117</v>
      </c>
      <c r="H19" s="237">
        <v>1125</v>
      </c>
      <c r="I19" s="359">
        <v>2261</v>
      </c>
      <c r="J19" s="389">
        <v>2242</v>
      </c>
    </row>
    <row r="20" spans="2:10" s="137" customFormat="1" ht="11" customHeight="1" x14ac:dyDescent="0.25">
      <c r="B20" s="99" t="s">
        <v>9</v>
      </c>
      <c r="C20" s="360">
        <v>173.91287399999999</v>
      </c>
      <c r="D20" s="238">
        <v>161</v>
      </c>
      <c r="E20" s="238">
        <v>198</v>
      </c>
      <c r="F20" s="238">
        <v>197</v>
      </c>
      <c r="G20" s="238">
        <v>202</v>
      </c>
      <c r="H20" s="239">
        <v>162</v>
      </c>
      <c r="I20" s="360">
        <v>335</v>
      </c>
      <c r="J20" s="390">
        <v>364</v>
      </c>
    </row>
    <row r="21" spans="2:10" s="137" customFormat="1" ht="11" customHeight="1" x14ac:dyDescent="0.25">
      <c r="B21" s="100" t="s">
        <v>10</v>
      </c>
      <c r="C21" s="361">
        <v>425.34289899999999</v>
      </c>
      <c r="D21" s="241">
        <v>415</v>
      </c>
      <c r="E21" s="241">
        <v>409</v>
      </c>
      <c r="F21" s="241">
        <v>403</v>
      </c>
      <c r="G21" s="241">
        <v>392</v>
      </c>
      <c r="H21" s="242">
        <v>378</v>
      </c>
      <c r="I21" s="361">
        <v>840</v>
      </c>
      <c r="J21" s="391">
        <v>770</v>
      </c>
    </row>
    <row r="22" spans="2:10" s="137" customFormat="1" ht="11" customHeight="1" x14ac:dyDescent="0.25">
      <c r="B22" s="100" t="s">
        <v>11</v>
      </c>
      <c r="C22" s="362">
        <v>-251.430025</v>
      </c>
      <c r="D22" s="241">
        <v>-254</v>
      </c>
      <c r="E22" s="241">
        <v>-211</v>
      </c>
      <c r="F22" s="241">
        <v>-205</v>
      </c>
      <c r="G22" s="241">
        <v>-190</v>
      </c>
      <c r="H22" s="242">
        <v>-216</v>
      </c>
      <c r="I22" s="362">
        <v>-505</v>
      </c>
      <c r="J22" s="391">
        <v>-406</v>
      </c>
    </row>
    <row r="23" spans="2:10" s="137" customFormat="1" ht="11" customHeight="1" x14ac:dyDescent="0.25">
      <c r="B23" s="99" t="s">
        <v>12</v>
      </c>
      <c r="C23" s="360">
        <v>0.82035400000000003</v>
      </c>
      <c r="D23" s="238">
        <v>-3</v>
      </c>
      <c r="E23" s="238">
        <v>-3</v>
      </c>
      <c r="F23" s="238">
        <v>-9</v>
      </c>
      <c r="G23" s="238">
        <v>1</v>
      </c>
      <c r="H23" s="239">
        <v>-7</v>
      </c>
      <c r="I23" s="360">
        <v>-2</v>
      </c>
      <c r="J23" s="390">
        <v>-5</v>
      </c>
    </row>
    <row r="24" spans="2:10" s="137" customFormat="1" ht="11" customHeight="1" x14ac:dyDescent="0.25">
      <c r="B24" s="100" t="s">
        <v>10</v>
      </c>
      <c r="C24" s="361">
        <v>316.64291300000002</v>
      </c>
      <c r="D24" s="241">
        <v>351</v>
      </c>
      <c r="E24" s="241">
        <v>416</v>
      </c>
      <c r="F24" s="241">
        <v>293</v>
      </c>
      <c r="G24" s="241">
        <v>315</v>
      </c>
      <c r="H24" s="242">
        <v>336</v>
      </c>
      <c r="I24" s="361">
        <v>668</v>
      </c>
      <c r="J24" s="391">
        <v>651</v>
      </c>
    </row>
    <row r="25" spans="2:10" s="137" customFormat="1" ht="11" customHeight="1" x14ac:dyDescent="0.25">
      <c r="B25" s="100" t="s">
        <v>11</v>
      </c>
      <c r="C25" s="361">
        <v>-315.82255900000001</v>
      </c>
      <c r="D25" s="241">
        <v>-354</v>
      </c>
      <c r="E25" s="241">
        <v>-418</v>
      </c>
      <c r="F25" s="241">
        <v>-302</v>
      </c>
      <c r="G25" s="241">
        <v>-314</v>
      </c>
      <c r="H25" s="242">
        <v>-343</v>
      </c>
      <c r="I25" s="361">
        <v>-669</v>
      </c>
      <c r="J25" s="391">
        <v>-656</v>
      </c>
    </row>
    <row r="26" spans="2:10" s="137" customFormat="1" ht="11" customHeight="1" x14ac:dyDescent="0.25">
      <c r="B26" s="278" t="s">
        <v>13</v>
      </c>
      <c r="C26" s="360">
        <v>1.4367700000000001</v>
      </c>
      <c r="D26" s="238">
        <v>-7</v>
      </c>
      <c r="E26" s="238">
        <v>-12</v>
      </c>
      <c r="F26" s="238">
        <v>-6</v>
      </c>
      <c r="G26" s="238">
        <v>-14</v>
      </c>
      <c r="H26" s="239">
        <v>-9</v>
      </c>
      <c r="I26" s="360">
        <v>-5</v>
      </c>
      <c r="J26" s="390">
        <v>-23</v>
      </c>
    </row>
    <row r="27" spans="2:10" s="137" customFormat="1" ht="11" customHeight="1" x14ac:dyDescent="0.25">
      <c r="B27" s="278" t="s">
        <v>14</v>
      </c>
      <c r="C27" s="360">
        <v>38.826023999999997</v>
      </c>
      <c r="D27" s="238">
        <v>12</v>
      </c>
      <c r="E27" s="238">
        <v>15</v>
      </c>
      <c r="F27" s="238">
        <v>12</v>
      </c>
      <c r="G27" s="238">
        <v>34</v>
      </c>
      <c r="H27" s="239">
        <v>21</v>
      </c>
      <c r="I27" s="360">
        <v>51</v>
      </c>
      <c r="J27" s="390">
        <v>55</v>
      </c>
    </row>
    <row r="28" spans="2:10" s="137" customFormat="1" ht="11" customHeight="1" x14ac:dyDescent="0.25">
      <c r="B28" s="278" t="s">
        <v>205</v>
      </c>
      <c r="C28" s="360">
        <v>-2.49356</v>
      </c>
      <c r="D28" s="238">
        <v>99</v>
      </c>
      <c r="E28" s="238">
        <v>2</v>
      </c>
      <c r="F28" s="238">
        <v>79</v>
      </c>
      <c r="G28" s="238">
        <v>54</v>
      </c>
      <c r="H28" s="239">
        <v>96</v>
      </c>
      <c r="I28" s="360">
        <v>97</v>
      </c>
      <c r="J28" s="390">
        <v>150</v>
      </c>
    </row>
    <row r="29" spans="2:10" s="137" customFormat="1" ht="11" customHeight="1" x14ac:dyDescent="0.25">
      <c r="B29" s="278" t="s">
        <v>158</v>
      </c>
      <c r="C29" s="360">
        <v>1.1219E-2</v>
      </c>
      <c r="D29" s="238">
        <v>2</v>
      </c>
      <c r="E29" s="238">
        <v>0</v>
      </c>
      <c r="F29" s="238">
        <v>0</v>
      </c>
      <c r="G29" s="238">
        <v>8</v>
      </c>
      <c r="H29" s="243">
        <v>1</v>
      </c>
      <c r="I29" s="360">
        <v>2</v>
      </c>
      <c r="J29" s="390">
        <v>9</v>
      </c>
    </row>
    <row r="30" spans="2:10" s="137" customFormat="1" ht="11" customHeight="1" x14ac:dyDescent="0.25">
      <c r="B30" s="278" t="s">
        <v>16</v>
      </c>
      <c r="C30" s="360">
        <v>435.306398</v>
      </c>
      <c r="D30" s="238">
        <v>410</v>
      </c>
      <c r="E30" s="238">
        <v>407</v>
      </c>
      <c r="F30" s="238">
        <v>424</v>
      </c>
      <c r="G30" s="238">
        <v>438</v>
      </c>
      <c r="H30" s="239">
        <v>450</v>
      </c>
      <c r="I30" s="360">
        <v>845</v>
      </c>
      <c r="J30" s="390">
        <v>889</v>
      </c>
    </row>
    <row r="31" spans="2:10" s="137" customFormat="1" ht="11" customHeight="1" thickBot="1" x14ac:dyDescent="0.3">
      <c r="B31" s="278" t="s">
        <v>17</v>
      </c>
      <c r="C31" s="360">
        <v>133.159649</v>
      </c>
      <c r="D31" s="238">
        <v>59</v>
      </c>
      <c r="E31" s="238">
        <v>76</v>
      </c>
      <c r="F31" s="238">
        <v>56</v>
      </c>
      <c r="G31" s="238">
        <v>23</v>
      </c>
      <c r="H31" s="239">
        <v>71</v>
      </c>
      <c r="I31" s="360">
        <v>192</v>
      </c>
      <c r="J31" s="390">
        <v>94</v>
      </c>
    </row>
    <row r="32" spans="2:10" s="137" customFormat="1" ht="11" customHeight="1" thickTop="1" thickBot="1" x14ac:dyDescent="0.3">
      <c r="B32" s="251" t="s">
        <v>18</v>
      </c>
      <c r="C32" s="363">
        <v>1913.0743669999999</v>
      </c>
      <c r="D32" s="355">
        <v>1862</v>
      </c>
      <c r="E32" s="253">
        <v>1848</v>
      </c>
      <c r="F32" s="253">
        <v>1888</v>
      </c>
      <c r="G32" s="253">
        <v>1863</v>
      </c>
      <c r="H32" s="254">
        <v>1912</v>
      </c>
      <c r="I32" s="363">
        <v>3775</v>
      </c>
      <c r="J32" s="392">
        <v>3775</v>
      </c>
    </row>
    <row r="33" spans="1:10" s="137" customFormat="1" ht="11" customHeight="1" thickTop="1" x14ac:dyDescent="0.25">
      <c r="B33" s="278" t="s">
        <v>3</v>
      </c>
      <c r="C33" s="360">
        <v>-987.80262500000003</v>
      </c>
      <c r="D33" s="236">
        <v>-1296</v>
      </c>
      <c r="E33" s="238">
        <v>-996</v>
      </c>
      <c r="F33" s="238">
        <v>-981</v>
      </c>
      <c r="G33" s="236">
        <v>-966</v>
      </c>
      <c r="H33" s="237">
        <v>-1291</v>
      </c>
      <c r="I33" s="246">
        <v>-2283</v>
      </c>
      <c r="J33" s="393">
        <v>-2257</v>
      </c>
    </row>
    <row r="34" spans="1:10" s="137" customFormat="1" ht="11" customHeight="1" x14ac:dyDescent="0.25">
      <c r="B34" s="278" t="s">
        <v>4</v>
      </c>
      <c r="C34" s="360">
        <v>-40.057861000000003</v>
      </c>
      <c r="D34" s="238">
        <v>-69</v>
      </c>
      <c r="E34" s="238">
        <v>-43</v>
      </c>
      <c r="F34" s="238">
        <v>2</v>
      </c>
      <c r="G34" s="238">
        <v>1</v>
      </c>
      <c r="H34" s="239">
        <v>56</v>
      </c>
      <c r="I34" s="360">
        <v>-109</v>
      </c>
      <c r="J34" s="390">
        <v>58</v>
      </c>
    </row>
    <row r="35" spans="1:10" s="137" customFormat="1" ht="25" x14ac:dyDescent="0.25">
      <c r="B35" s="107" t="s">
        <v>308</v>
      </c>
      <c r="C35" s="360">
        <v>-35.649413000000003</v>
      </c>
      <c r="D35" s="238">
        <v>-67</v>
      </c>
      <c r="E35" s="238">
        <v>-30</v>
      </c>
      <c r="F35" s="238">
        <v>8</v>
      </c>
      <c r="G35" s="238">
        <v>21</v>
      </c>
      <c r="H35" s="243">
        <v>63</v>
      </c>
      <c r="I35" s="360">
        <v>-103</v>
      </c>
      <c r="J35" s="390">
        <v>84</v>
      </c>
    </row>
    <row r="36" spans="1:10" s="137" customFormat="1" ht="11" customHeight="1" thickBot="1" x14ac:dyDescent="0.3">
      <c r="B36" s="278" t="s">
        <v>174</v>
      </c>
      <c r="C36" s="360">
        <v>3.9122750000000002</v>
      </c>
      <c r="D36" s="238">
        <v>5</v>
      </c>
      <c r="E36" s="238">
        <v>4</v>
      </c>
      <c r="F36" s="238">
        <v>2</v>
      </c>
      <c r="G36" s="238">
        <v>3</v>
      </c>
      <c r="H36" s="239">
        <v>6</v>
      </c>
      <c r="I36" s="360">
        <v>8</v>
      </c>
      <c r="J36" s="390">
        <v>10</v>
      </c>
    </row>
    <row r="37" spans="1:10" s="137" customFormat="1" ht="11" customHeight="1" thickTop="1" thickBot="1" x14ac:dyDescent="0.3">
      <c r="B37" s="251" t="s">
        <v>19</v>
      </c>
      <c r="C37" s="364">
        <v>889.12615600000004</v>
      </c>
      <c r="D37" s="256">
        <v>503</v>
      </c>
      <c r="E37" s="256">
        <v>814</v>
      </c>
      <c r="F37" s="256">
        <v>911</v>
      </c>
      <c r="G37" s="256">
        <v>901</v>
      </c>
      <c r="H37" s="257">
        <v>683</v>
      </c>
      <c r="I37" s="359">
        <v>1392</v>
      </c>
      <c r="J37" s="392">
        <v>1585</v>
      </c>
    </row>
    <row r="38" spans="1:10" s="137" customFormat="1" ht="11" customHeight="1" thickTop="1" thickBot="1" x14ac:dyDescent="0.3">
      <c r="B38" s="278" t="s">
        <v>20</v>
      </c>
      <c r="C38" s="360">
        <v>-144.16562300000001</v>
      </c>
      <c r="D38" s="238">
        <v>-73</v>
      </c>
      <c r="E38" s="238">
        <v>-192</v>
      </c>
      <c r="F38" s="238">
        <v>-211</v>
      </c>
      <c r="G38" s="238">
        <v>-210</v>
      </c>
      <c r="H38" s="239">
        <v>-127</v>
      </c>
      <c r="I38" s="360">
        <v>-217</v>
      </c>
      <c r="J38" s="390">
        <v>-337</v>
      </c>
    </row>
    <row r="39" spans="1:10" s="137" customFormat="1" ht="11" customHeight="1" thickTop="1" thickBot="1" x14ac:dyDescent="0.3">
      <c r="B39" s="251" t="s">
        <v>21</v>
      </c>
      <c r="C39" s="364">
        <v>744.96053300000005</v>
      </c>
      <c r="D39" s="256">
        <v>430</v>
      </c>
      <c r="E39" s="256">
        <v>621</v>
      </c>
      <c r="F39" s="256">
        <v>701</v>
      </c>
      <c r="G39" s="256">
        <v>692</v>
      </c>
      <c r="H39" s="257">
        <v>556</v>
      </c>
      <c r="I39" s="364">
        <v>1175</v>
      </c>
      <c r="J39" s="392">
        <v>1248</v>
      </c>
    </row>
    <row r="40" spans="1:10" s="137" customFormat="1" ht="11" customHeight="1" thickTop="1" thickBot="1" x14ac:dyDescent="0.3">
      <c r="B40" s="278" t="s">
        <v>113</v>
      </c>
      <c r="C40" s="360">
        <v>9.9007999999999999E-2</v>
      </c>
      <c r="D40" s="238">
        <v>0</v>
      </c>
      <c r="E40" s="238">
        <v>0</v>
      </c>
      <c r="F40" s="238">
        <v>0</v>
      </c>
      <c r="G40" s="238">
        <v>0</v>
      </c>
      <c r="H40" s="239">
        <v>0</v>
      </c>
      <c r="I40" s="360">
        <v>0</v>
      </c>
      <c r="J40" s="390">
        <v>0</v>
      </c>
    </row>
    <row r="41" spans="1:10" s="137" customFormat="1" ht="11" customHeight="1" thickTop="1" thickBot="1" x14ac:dyDescent="0.3">
      <c r="A41" s="258"/>
      <c r="B41" s="259" t="s">
        <v>114</v>
      </c>
      <c r="C41" s="365">
        <v>744.86152500000003</v>
      </c>
      <c r="D41" s="260">
        <v>430</v>
      </c>
      <c r="E41" s="260">
        <v>621</v>
      </c>
      <c r="F41" s="260">
        <v>701</v>
      </c>
      <c r="G41" s="260">
        <v>692</v>
      </c>
      <c r="H41" s="261">
        <v>556</v>
      </c>
      <c r="I41" s="399">
        <v>1175</v>
      </c>
      <c r="J41" s="400">
        <v>1248</v>
      </c>
    </row>
    <row r="42" spans="1:10" s="137" customFormat="1" ht="11" customHeight="1" thickTop="1" x14ac:dyDescent="0.25">
      <c r="B42" s="278" t="s">
        <v>115</v>
      </c>
      <c r="C42" s="318" t="s">
        <v>302</v>
      </c>
      <c r="D42" s="238" t="s">
        <v>261</v>
      </c>
      <c r="E42" s="238" t="s">
        <v>248</v>
      </c>
      <c r="F42" s="238" t="s">
        <v>203</v>
      </c>
      <c r="G42" s="238" t="s">
        <v>173</v>
      </c>
      <c r="H42" s="243" t="s">
        <v>157</v>
      </c>
      <c r="I42" s="318" t="s">
        <v>342</v>
      </c>
      <c r="J42" s="390" t="s">
        <v>343</v>
      </c>
    </row>
    <row r="43" spans="1:10" s="137" customFormat="1" ht="11" customHeight="1" thickBot="1" x14ac:dyDescent="0.3">
      <c r="B43" s="278" t="s">
        <v>116</v>
      </c>
      <c r="C43" s="318" t="s">
        <v>302</v>
      </c>
      <c r="D43" s="238" t="s">
        <v>261</v>
      </c>
      <c r="E43" s="238" t="s">
        <v>248</v>
      </c>
      <c r="F43" s="238" t="s">
        <v>203</v>
      </c>
      <c r="G43" s="238" t="s">
        <v>173</v>
      </c>
      <c r="H43" s="243" t="s">
        <v>157</v>
      </c>
      <c r="I43" s="388" t="s">
        <v>344</v>
      </c>
      <c r="J43" s="394" t="s">
        <v>343</v>
      </c>
    </row>
    <row r="44" spans="1:10" s="137" customFormat="1" ht="5.5" customHeight="1" thickTop="1" x14ac:dyDescent="0.25">
      <c r="B44" s="108"/>
      <c r="C44" s="277"/>
      <c r="D44" s="331"/>
      <c r="E44" s="277"/>
      <c r="F44" s="277"/>
      <c r="G44" s="277"/>
      <c r="H44" s="245"/>
    </row>
    <row r="45" spans="1:10" s="137" customFormat="1" ht="12" customHeight="1" x14ac:dyDescent="0.25">
      <c r="B45" s="109" t="s">
        <v>35</v>
      </c>
      <c r="C45" s="411">
        <v>43646</v>
      </c>
      <c r="D45" s="411">
        <v>43555</v>
      </c>
      <c r="E45" s="411">
        <v>43465</v>
      </c>
      <c r="F45" s="411">
        <v>43373</v>
      </c>
      <c r="G45" s="411">
        <v>43281</v>
      </c>
      <c r="H45" s="425">
        <v>43190</v>
      </c>
    </row>
    <row r="46" spans="1:10" s="137" customFormat="1" ht="13" customHeight="1" thickBot="1" x14ac:dyDescent="0.3">
      <c r="B46" s="138" t="s">
        <v>33</v>
      </c>
      <c r="C46" s="412"/>
      <c r="D46" s="427"/>
      <c r="E46" s="412"/>
      <c r="F46" s="412"/>
      <c r="G46" s="412"/>
      <c r="H46" s="426"/>
    </row>
    <row r="47" spans="1:10" s="137" customFormat="1" ht="16.25" customHeight="1" thickTop="1" x14ac:dyDescent="0.25">
      <c r="B47" s="278" t="s">
        <v>36</v>
      </c>
      <c r="C47" s="246">
        <v>289548</v>
      </c>
      <c r="D47" s="236">
        <v>292332</v>
      </c>
      <c r="E47" s="397">
        <v>283808</v>
      </c>
      <c r="F47" s="397">
        <v>304740</v>
      </c>
      <c r="G47" s="397">
        <v>301934</v>
      </c>
      <c r="H47" s="247">
        <v>304022</v>
      </c>
    </row>
    <row r="48" spans="1:10" s="137" customFormat="1" ht="16.25" customHeight="1" x14ac:dyDescent="0.25">
      <c r="B48" s="278" t="s">
        <v>175</v>
      </c>
      <c r="C48" s="246">
        <v>154169</v>
      </c>
      <c r="D48" s="236">
        <v>148517</v>
      </c>
      <c r="E48" s="236">
        <v>147052</v>
      </c>
      <c r="F48" s="236">
        <v>146011</v>
      </c>
      <c r="G48" s="236">
        <v>145346</v>
      </c>
      <c r="H48" s="247">
        <v>142512</v>
      </c>
    </row>
    <row r="49" spans="2:8" s="137" customFormat="1" ht="16.25" customHeight="1" x14ac:dyDescent="0.25">
      <c r="B49" s="278" t="s">
        <v>37</v>
      </c>
      <c r="C49" s="246">
        <v>63746</v>
      </c>
      <c r="D49" s="236">
        <v>63706</v>
      </c>
      <c r="E49" s="236">
        <v>62708</v>
      </c>
      <c r="F49" s="236">
        <v>63030</v>
      </c>
      <c r="G49" s="236">
        <v>63936</v>
      </c>
      <c r="H49" s="247">
        <v>66050</v>
      </c>
    </row>
    <row r="50" spans="2:8" s="137" customFormat="1" ht="16.25" customHeight="1" x14ac:dyDescent="0.25">
      <c r="B50" s="278" t="s">
        <v>251</v>
      </c>
      <c r="C50" s="246">
        <v>199138</v>
      </c>
      <c r="D50" s="236">
        <v>197987</v>
      </c>
      <c r="E50" s="236">
        <v>194291</v>
      </c>
      <c r="F50" s="236">
        <v>194056</v>
      </c>
      <c r="G50" s="236">
        <v>192951</v>
      </c>
      <c r="H50" s="247">
        <v>188034</v>
      </c>
    </row>
    <row r="51" spans="2:8" s="137" customFormat="1" ht="16.25" customHeight="1" x14ac:dyDescent="0.25">
      <c r="B51" s="278" t="s">
        <v>38</v>
      </c>
      <c r="C51" s="246">
        <v>18652</v>
      </c>
      <c r="D51" s="236">
        <v>18589</v>
      </c>
      <c r="E51" s="236">
        <v>18324</v>
      </c>
      <c r="F51" s="236">
        <v>18533</v>
      </c>
      <c r="G51" s="236">
        <v>18595</v>
      </c>
      <c r="H51" s="247">
        <v>18754</v>
      </c>
    </row>
    <row r="52" spans="2:8" s="137" customFormat="1" ht="16.25" customHeight="1" x14ac:dyDescent="0.25">
      <c r="B52" s="278" t="s">
        <v>39</v>
      </c>
      <c r="C52" s="246">
        <v>13381</v>
      </c>
      <c r="D52" s="236">
        <v>13334</v>
      </c>
      <c r="E52" s="236">
        <v>12949</v>
      </c>
      <c r="F52" s="236">
        <v>13444</v>
      </c>
      <c r="G52" s="236">
        <v>13428</v>
      </c>
      <c r="H52" s="247">
        <v>13338</v>
      </c>
    </row>
    <row r="53" spans="2:8" s="137" customFormat="1" ht="16.25" customHeight="1" x14ac:dyDescent="0.25">
      <c r="B53" s="278" t="s">
        <v>40</v>
      </c>
      <c r="C53" s="246">
        <v>17799</v>
      </c>
      <c r="D53" s="236">
        <v>17924</v>
      </c>
      <c r="E53" s="236">
        <v>17233</v>
      </c>
      <c r="F53" s="236">
        <v>16878</v>
      </c>
      <c r="G53" s="236">
        <v>16616</v>
      </c>
      <c r="H53" s="247">
        <v>17119</v>
      </c>
    </row>
    <row r="54" spans="2:8" s="137" customFormat="1" ht="16.25" customHeight="1" x14ac:dyDescent="0.25">
      <c r="B54" s="138" t="s">
        <v>159</v>
      </c>
      <c r="C54" s="412" t="s">
        <v>307</v>
      </c>
      <c r="D54" s="412" t="s">
        <v>247</v>
      </c>
      <c r="E54" s="412"/>
      <c r="F54" s="421"/>
      <c r="G54" s="423"/>
      <c r="H54" s="430"/>
    </row>
    <row r="55" spans="2:8" s="137" customFormat="1" ht="16.25" customHeight="1" thickBot="1" x14ac:dyDescent="0.3">
      <c r="B55" s="138" t="s">
        <v>160</v>
      </c>
      <c r="C55" s="412"/>
      <c r="D55" s="412"/>
      <c r="E55" s="412"/>
      <c r="F55" s="422"/>
      <c r="G55" s="424"/>
      <c r="H55" s="431"/>
    </row>
    <row r="56" spans="2:8" s="137" customFormat="1" ht="16.25" customHeight="1" thickTop="1" x14ac:dyDescent="0.25">
      <c r="B56" s="278" t="s">
        <v>269</v>
      </c>
      <c r="C56" s="380">
        <v>0.14000000000000001</v>
      </c>
      <c r="D56" s="398">
        <v>0.16</v>
      </c>
      <c r="E56" s="398"/>
      <c r="F56" s="273"/>
      <c r="G56" s="413"/>
      <c r="H56" s="414"/>
    </row>
    <row r="57" spans="2:8" s="137" customFormat="1" ht="16.25" customHeight="1" x14ac:dyDescent="0.25">
      <c r="B57" s="278" t="s">
        <v>23</v>
      </c>
      <c r="C57" s="248">
        <v>0.63</v>
      </c>
      <c r="D57" s="249">
        <v>0.57999999999999996</v>
      </c>
      <c r="E57" s="249"/>
      <c r="F57" s="413"/>
      <c r="G57" s="413"/>
      <c r="H57" s="414"/>
    </row>
    <row r="58" spans="2:8" s="137" customFormat="1" ht="16.25" customHeight="1" x14ac:dyDescent="0.25">
      <c r="B58" s="278" t="s">
        <v>207</v>
      </c>
      <c r="C58" s="248">
        <v>0.59</v>
      </c>
      <c r="D58" s="249">
        <v>0.56999999999999995</v>
      </c>
      <c r="E58" s="249"/>
      <c r="F58" s="413"/>
      <c r="G58" s="413"/>
      <c r="H58" s="414"/>
    </row>
    <row r="59" spans="2:8" s="137" customFormat="1" ht="16.25" customHeight="1" x14ac:dyDescent="0.25">
      <c r="B59" s="278" t="s">
        <v>24</v>
      </c>
      <c r="C59" s="248">
        <v>0.92</v>
      </c>
      <c r="D59" s="249">
        <v>0.88</v>
      </c>
      <c r="E59" s="249"/>
      <c r="F59" s="273"/>
      <c r="G59" s="413"/>
      <c r="H59" s="414"/>
    </row>
    <row r="60" spans="2:8" s="137" customFormat="1" ht="16.25" customHeight="1" x14ac:dyDescent="0.25">
      <c r="B60" s="278" t="s">
        <v>270</v>
      </c>
      <c r="C60" s="277" t="s">
        <v>331</v>
      </c>
      <c r="D60" s="250" t="s">
        <v>208</v>
      </c>
      <c r="E60" s="250"/>
      <c r="F60" s="273"/>
      <c r="G60" s="413"/>
      <c r="H60" s="414"/>
    </row>
    <row r="61" spans="2:8" s="137" customFormat="1" ht="16.25" customHeight="1" x14ac:dyDescent="0.25">
      <c r="B61" s="278" t="s">
        <v>210</v>
      </c>
      <c r="C61" s="277" t="s">
        <v>332</v>
      </c>
      <c r="D61" s="250" t="s">
        <v>252</v>
      </c>
      <c r="E61" s="250"/>
      <c r="F61" s="273"/>
      <c r="G61" s="413"/>
      <c r="H61" s="414"/>
    </row>
    <row r="62" spans="2:8" s="137" customFormat="1" ht="16.25" customHeight="1" x14ac:dyDescent="0.25">
      <c r="B62" s="278" t="s">
        <v>211</v>
      </c>
      <c r="C62" s="277" t="s">
        <v>161</v>
      </c>
      <c r="D62" s="250" t="s">
        <v>161</v>
      </c>
      <c r="E62" s="250"/>
      <c r="F62" s="273"/>
      <c r="G62" s="413"/>
      <c r="H62" s="414"/>
    </row>
    <row r="63" spans="2:8" s="137" customFormat="1" ht="16.25" customHeight="1" x14ac:dyDescent="0.25">
      <c r="B63" s="278" t="s">
        <v>271</v>
      </c>
      <c r="C63" s="277" t="s">
        <v>304</v>
      </c>
      <c r="D63" s="250" t="s">
        <v>244</v>
      </c>
      <c r="E63" s="250"/>
      <c r="F63" s="273"/>
      <c r="G63" s="413"/>
      <c r="H63" s="414"/>
    </row>
    <row r="64" spans="2:8" s="137" customFormat="1" ht="16.25" customHeight="1" x14ac:dyDescent="0.25">
      <c r="B64" s="278" t="s">
        <v>253</v>
      </c>
      <c r="C64" s="277" t="s">
        <v>305</v>
      </c>
      <c r="D64" s="250" t="s">
        <v>243</v>
      </c>
      <c r="E64" s="250"/>
      <c r="F64" s="273"/>
      <c r="G64" s="413"/>
      <c r="H64" s="414"/>
    </row>
    <row r="65" spans="2:8" s="137" customFormat="1" ht="16.25" customHeight="1" x14ac:dyDescent="0.25">
      <c r="B65" s="278" t="s">
        <v>209</v>
      </c>
      <c r="C65" s="277" t="s">
        <v>306</v>
      </c>
      <c r="D65" s="250" t="s">
        <v>234</v>
      </c>
      <c r="E65" s="250"/>
      <c r="F65" s="273"/>
      <c r="G65" s="413"/>
      <c r="H65" s="414"/>
    </row>
    <row r="66" spans="2:8" s="137" customFormat="1" ht="16.25" customHeight="1" x14ac:dyDescent="0.25">
      <c r="B66" s="278" t="s">
        <v>41</v>
      </c>
      <c r="C66" s="248">
        <v>1.33</v>
      </c>
      <c r="D66" s="249">
        <v>1.36</v>
      </c>
      <c r="E66" s="249"/>
      <c r="F66" s="273"/>
      <c r="G66" s="413"/>
      <c r="H66" s="414"/>
    </row>
    <row r="67" spans="2:8" s="137" customFormat="1" ht="16.25" customHeight="1" thickBot="1" x14ac:dyDescent="0.3">
      <c r="B67" s="278" t="s">
        <v>42</v>
      </c>
      <c r="C67" s="248">
        <v>1.4</v>
      </c>
      <c r="D67" s="249">
        <v>1.39</v>
      </c>
      <c r="E67" s="249"/>
      <c r="F67" s="273"/>
      <c r="G67" s="413"/>
      <c r="H67" s="414"/>
    </row>
    <row r="68" spans="2:8" s="137" customFormat="1" ht="16.25" customHeight="1" thickTop="1" x14ac:dyDescent="0.25">
      <c r="B68" s="415" t="s">
        <v>177</v>
      </c>
      <c r="C68" s="416"/>
      <c r="D68" s="416"/>
      <c r="E68" s="416"/>
      <c r="F68" s="416"/>
      <c r="G68" s="416"/>
      <c r="H68" s="417"/>
    </row>
    <row r="69" spans="2:8" s="137" customFormat="1" ht="16.25" customHeight="1" x14ac:dyDescent="0.25">
      <c r="B69" s="418" t="s">
        <v>223</v>
      </c>
      <c r="C69" s="419"/>
      <c r="D69" s="419"/>
      <c r="E69" s="419"/>
      <c r="F69" s="419"/>
      <c r="G69" s="419"/>
      <c r="H69" s="420"/>
    </row>
    <row r="70" spans="2:8" s="137" customFormat="1" ht="16.25" customHeight="1" x14ac:dyDescent="0.25">
      <c r="B70" s="418" t="s">
        <v>336</v>
      </c>
      <c r="C70" s="419"/>
      <c r="D70" s="419"/>
      <c r="E70" s="419"/>
      <c r="F70" s="419"/>
      <c r="G70" s="419"/>
      <c r="H70" s="420"/>
    </row>
    <row r="71" spans="2:8" s="137" customFormat="1" ht="16.25" customHeight="1" x14ac:dyDescent="0.25">
      <c r="B71" s="428" t="s">
        <v>333</v>
      </c>
      <c r="C71" s="429"/>
      <c r="D71" s="429"/>
      <c r="E71" s="429"/>
      <c r="F71" s="429"/>
      <c r="G71" s="275"/>
      <c r="H71" s="276"/>
    </row>
    <row r="72" spans="2:8" s="137" customFormat="1" ht="16.25" customHeight="1" x14ac:dyDescent="0.25">
      <c r="B72" s="274" t="s">
        <v>272</v>
      </c>
      <c r="C72" s="275"/>
      <c r="D72" s="330"/>
      <c r="E72" s="275"/>
      <c r="F72" s="275"/>
      <c r="G72" s="275"/>
      <c r="H72" s="276"/>
    </row>
    <row r="73" spans="2:8" s="137" customFormat="1" ht="12" thickBot="1" x14ac:dyDescent="0.3">
      <c r="B73" s="408"/>
      <c r="C73" s="409"/>
      <c r="D73" s="409"/>
      <c r="E73" s="409"/>
      <c r="F73" s="409"/>
      <c r="G73" s="409"/>
      <c r="H73" s="410"/>
    </row>
    <row r="74" spans="2:8" s="137" customFormat="1" ht="12" thickTop="1" x14ac:dyDescent="0.25"/>
  </sheetData>
  <mergeCells count="37">
    <mergeCell ref="H17:H18"/>
    <mergeCell ref="I17:I18"/>
    <mergeCell ref="J17:J18"/>
    <mergeCell ref="C17:C18"/>
    <mergeCell ref="D17:D18"/>
    <mergeCell ref="E17:E18"/>
    <mergeCell ref="F17:F18"/>
    <mergeCell ref="G17:G18"/>
    <mergeCell ref="B71:F71"/>
    <mergeCell ref="G59:H59"/>
    <mergeCell ref="C54:C55"/>
    <mergeCell ref="G66:H66"/>
    <mergeCell ref="G67:H67"/>
    <mergeCell ref="G60:H60"/>
    <mergeCell ref="G61:H61"/>
    <mergeCell ref="G62:H62"/>
    <mergeCell ref="G63:H63"/>
    <mergeCell ref="G64:H64"/>
    <mergeCell ref="G65:H65"/>
    <mergeCell ref="E54:E55"/>
    <mergeCell ref="H54:H55"/>
    <mergeCell ref="B73:H73"/>
    <mergeCell ref="C45:C46"/>
    <mergeCell ref="E45:E46"/>
    <mergeCell ref="F57:F58"/>
    <mergeCell ref="G57:H58"/>
    <mergeCell ref="B68:H68"/>
    <mergeCell ref="B69:H69"/>
    <mergeCell ref="B70:H70"/>
    <mergeCell ref="G56:H56"/>
    <mergeCell ref="F54:F55"/>
    <mergeCell ref="G54:G55"/>
    <mergeCell ref="F45:F46"/>
    <mergeCell ref="G45:G46"/>
    <mergeCell ref="H45:H46"/>
    <mergeCell ref="D45:D46"/>
    <mergeCell ref="D54:D55"/>
  </mergeCells>
  <pageMargins left="0.7" right="0.7" top="0.75" bottom="0.75" header="0.3" footer="0.3"/>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20662-4BB7-45F9-BCD3-E9CA0C30CA25}">
  <sheetPr>
    <pageSetUpPr fitToPage="1"/>
  </sheetPr>
  <dimension ref="A1:BG31"/>
  <sheetViews>
    <sheetView showGridLines="0" zoomScaleNormal="100" workbookViewId="0">
      <selection activeCell="B37" sqref="B37"/>
    </sheetView>
  </sheetViews>
  <sheetFormatPr defaultRowHeight="12.5" x14ac:dyDescent="0.25"/>
  <cols>
    <col min="1" max="1" width="3.6328125" customWidth="1"/>
    <col min="2" max="2" width="56.1796875" customWidth="1"/>
    <col min="4" max="4" width="8.90625" style="5"/>
    <col min="8" max="8" width="8.7265625" customWidth="1"/>
    <col min="9" max="9" width="1.1796875" customWidth="1"/>
    <col min="10" max="10" width="9.90625" customWidth="1"/>
    <col min="11" max="11" width="8.36328125" customWidth="1"/>
  </cols>
  <sheetData>
    <row r="1" spans="1:59" s="5" customFormat="1" x14ac:dyDescent="0.25"/>
    <row r="2" spans="1:59" s="5" customFormat="1" x14ac:dyDescent="0.25"/>
    <row r="3" spans="1:59" s="5" customFormat="1" x14ac:dyDescent="0.25"/>
    <row r="4" spans="1:59" ht="13" thickBot="1" x14ac:dyDescent="0.3">
      <c r="A4" s="5"/>
      <c r="H4" s="403"/>
    </row>
    <row r="5" spans="1:59" s="137" customFormat="1" ht="24.65" customHeight="1" thickTop="1" x14ac:dyDescent="0.25">
      <c r="A5" s="5"/>
      <c r="B5" s="306" t="s">
        <v>112</v>
      </c>
      <c r="C5" s="98" t="s">
        <v>300</v>
      </c>
      <c r="D5" s="98" t="s">
        <v>260</v>
      </c>
      <c r="E5" s="98" t="s">
        <v>246</v>
      </c>
      <c r="F5" s="98" t="s">
        <v>202</v>
      </c>
      <c r="G5" s="98" t="s">
        <v>171</v>
      </c>
      <c r="H5" s="272" t="s">
        <v>250</v>
      </c>
      <c r="I5" s="5"/>
      <c r="J5" s="305" t="s">
        <v>295</v>
      </c>
      <c r="K5" s="438" t="s">
        <v>296</v>
      </c>
      <c r="L5" s="439"/>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row>
    <row r="6" spans="1:59" s="137" customFormat="1" ht="13.75" customHeight="1" x14ac:dyDescent="0.25">
      <c r="A6" s="5"/>
      <c r="B6" s="307" t="s">
        <v>33</v>
      </c>
      <c r="C6" s="272" t="s">
        <v>172</v>
      </c>
      <c r="D6" s="285" t="s">
        <v>172</v>
      </c>
      <c r="E6" s="272" t="s">
        <v>172</v>
      </c>
      <c r="F6" s="272" t="s">
        <v>204</v>
      </c>
      <c r="G6" s="272" t="s">
        <v>172</v>
      </c>
      <c r="H6" s="272" t="s">
        <v>172</v>
      </c>
      <c r="I6" s="5"/>
      <c r="J6" s="304" t="s">
        <v>1</v>
      </c>
      <c r="K6" s="440"/>
      <c r="L6" s="441"/>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row>
    <row r="7" spans="1:59" s="137" customFormat="1" ht="11" customHeight="1" x14ac:dyDescent="0.3">
      <c r="A7" s="5"/>
      <c r="B7" s="279" t="s">
        <v>8</v>
      </c>
      <c r="C7" s="235">
        <v>1132</v>
      </c>
      <c r="D7" s="325">
        <v>1129</v>
      </c>
      <c r="E7" s="236">
        <v>1166</v>
      </c>
      <c r="F7" s="236">
        <v>1136</v>
      </c>
      <c r="G7" s="236">
        <v>1117</v>
      </c>
      <c r="H7" s="308">
        <v>1125</v>
      </c>
      <c r="I7" s="5"/>
      <c r="J7" s="246">
        <v>1148</v>
      </c>
      <c r="K7" s="316">
        <f>C7-J7</f>
        <v>-16</v>
      </c>
      <c r="L7" s="404">
        <f>C7/J7-1</f>
        <v>-1.3937282229965153E-2</v>
      </c>
      <c r="M7" s="317"/>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row>
    <row r="8" spans="1:59" s="137" customFormat="1" ht="11" customHeight="1" x14ac:dyDescent="0.3">
      <c r="A8" s="5"/>
      <c r="B8" s="309" t="s">
        <v>9</v>
      </c>
      <c r="C8" s="277">
        <v>174</v>
      </c>
      <c r="D8" s="250">
        <v>161</v>
      </c>
      <c r="E8" s="238">
        <v>198</v>
      </c>
      <c r="F8" s="238">
        <v>197</v>
      </c>
      <c r="G8" s="238">
        <v>202</v>
      </c>
      <c r="H8" s="309">
        <v>162</v>
      </c>
      <c r="I8" s="5"/>
      <c r="J8" s="318">
        <v>189</v>
      </c>
      <c r="K8" s="316">
        <f t="shared" ref="K8:K27" si="0">C8-J8</f>
        <v>-15</v>
      </c>
      <c r="L8" s="404">
        <f t="shared" ref="L8:L27" si="1">C8/J8-1</f>
        <v>-7.9365079365079416E-2</v>
      </c>
      <c r="M8" s="317"/>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row>
    <row r="9" spans="1:59" s="137" customFormat="1" ht="11" hidden="1" customHeight="1" x14ac:dyDescent="0.3">
      <c r="A9" s="5"/>
      <c r="B9" s="310" t="s">
        <v>10</v>
      </c>
      <c r="C9" s="240"/>
      <c r="D9" s="326">
        <v>415</v>
      </c>
      <c r="E9" s="241">
        <v>409</v>
      </c>
      <c r="F9" s="241">
        <v>403</v>
      </c>
      <c r="G9" s="241">
        <v>392</v>
      </c>
      <c r="H9" s="311">
        <v>378</v>
      </c>
      <c r="I9" s="5"/>
      <c r="J9" s="319"/>
      <c r="K9" s="316">
        <f t="shared" si="0"/>
        <v>0</v>
      </c>
      <c r="L9" s="404" t="e">
        <f t="shared" si="1"/>
        <v>#DIV/0!</v>
      </c>
      <c r="M9" s="317"/>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row>
    <row r="10" spans="1:59" s="137" customFormat="1" ht="11" hidden="1" customHeight="1" x14ac:dyDescent="0.3">
      <c r="A10" s="5"/>
      <c r="B10" s="310" t="s">
        <v>11</v>
      </c>
      <c r="C10" s="240"/>
      <c r="D10" s="326">
        <v>-254</v>
      </c>
      <c r="E10" s="241">
        <v>-211</v>
      </c>
      <c r="F10" s="241">
        <v>-205</v>
      </c>
      <c r="G10" s="241">
        <v>-190</v>
      </c>
      <c r="H10" s="311">
        <v>-216</v>
      </c>
      <c r="I10" s="5"/>
      <c r="J10" s="319"/>
      <c r="K10" s="316">
        <f t="shared" si="0"/>
        <v>0</v>
      </c>
      <c r="L10" s="404" t="e">
        <f t="shared" si="1"/>
        <v>#DIV/0!</v>
      </c>
      <c r="M10" s="317"/>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row>
    <row r="11" spans="1:59" s="137" customFormat="1" ht="11" customHeight="1" x14ac:dyDescent="0.3">
      <c r="A11" s="5"/>
      <c r="B11" s="309" t="s">
        <v>12</v>
      </c>
      <c r="C11" s="277">
        <v>1</v>
      </c>
      <c r="D11" s="250">
        <v>-3</v>
      </c>
      <c r="E11" s="238">
        <v>-3</v>
      </c>
      <c r="F11" s="238">
        <v>-9</v>
      </c>
      <c r="G11" s="238">
        <v>1</v>
      </c>
      <c r="H11" s="309">
        <v>-7</v>
      </c>
      <c r="I11" s="5"/>
      <c r="J11" s="318">
        <v>-3</v>
      </c>
      <c r="K11" s="316">
        <f t="shared" si="0"/>
        <v>4</v>
      </c>
      <c r="L11" s="404">
        <f t="shared" si="1"/>
        <v>-1.3333333333333333</v>
      </c>
      <c r="M11" s="317"/>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row>
    <row r="12" spans="1:59" s="137" customFormat="1" ht="11" hidden="1" customHeight="1" x14ac:dyDescent="0.3">
      <c r="A12" s="5"/>
      <c r="B12" s="310" t="s">
        <v>10</v>
      </c>
      <c r="C12" s="240"/>
      <c r="D12" s="326">
        <v>351</v>
      </c>
      <c r="E12" s="241">
        <v>416</v>
      </c>
      <c r="F12" s="241">
        <v>293</v>
      </c>
      <c r="G12" s="241">
        <v>315</v>
      </c>
      <c r="H12" s="311">
        <v>336</v>
      </c>
      <c r="I12" s="5"/>
      <c r="J12" s="319"/>
      <c r="K12" s="316">
        <f t="shared" si="0"/>
        <v>0</v>
      </c>
      <c r="L12" s="404" t="e">
        <f t="shared" si="1"/>
        <v>#DIV/0!</v>
      </c>
      <c r="M12" s="317"/>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row>
    <row r="13" spans="1:59" s="137" customFormat="1" ht="11" hidden="1" customHeight="1" x14ac:dyDescent="0.3">
      <c r="A13" s="5"/>
      <c r="B13" s="310" t="s">
        <v>11</v>
      </c>
      <c r="C13" s="240"/>
      <c r="D13" s="326">
        <v>-354</v>
      </c>
      <c r="E13" s="241">
        <v>-418</v>
      </c>
      <c r="F13" s="241">
        <v>-302</v>
      </c>
      <c r="G13" s="241">
        <v>-314</v>
      </c>
      <c r="H13" s="311">
        <v>-343</v>
      </c>
      <c r="I13" s="5"/>
      <c r="J13" s="319"/>
      <c r="K13" s="316">
        <f t="shared" si="0"/>
        <v>0</v>
      </c>
      <c r="L13" s="404" t="e">
        <f t="shared" si="1"/>
        <v>#DIV/0!</v>
      </c>
      <c r="M13" s="317"/>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59" s="137" customFormat="1" ht="11" customHeight="1" x14ac:dyDescent="0.3">
      <c r="A14" s="5"/>
      <c r="B14" s="279" t="s">
        <v>13</v>
      </c>
      <c r="C14" s="277">
        <v>1</v>
      </c>
      <c r="D14" s="250">
        <v>-7</v>
      </c>
      <c r="E14" s="238">
        <v>-12</v>
      </c>
      <c r="F14" s="238">
        <v>-6</v>
      </c>
      <c r="G14" s="238">
        <v>-14</v>
      </c>
      <c r="H14" s="309">
        <v>-9</v>
      </c>
      <c r="I14" s="5"/>
      <c r="J14" s="318">
        <v>-9</v>
      </c>
      <c r="K14" s="316">
        <f t="shared" si="0"/>
        <v>10</v>
      </c>
      <c r="L14" s="404">
        <f t="shared" si="1"/>
        <v>-1.1111111111111112</v>
      </c>
      <c r="M14" s="317"/>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row>
    <row r="15" spans="1:59" s="137" customFormat="1" ht="11" customHeight="1" x14ac:dyDescent="0.3">
      <c r="A15" s="5"/>
      <c r="B15" s="279" t="s">
        <v>14</v>
      </c>
      <c r="C15" s="277">
        <v>39</v>
      </c>
      <c r="D15" s="250">
        <v>12</v>
      </c>
      <c r="E15" s="238">
        <v>15</v>
      </c>
      <c r="F15" s="238">
        <v>12</v>
      </c>
      <c r="G15" s="238">
        <v>34</v>
      </c>
      <c r="H15" s="309">
        <v>21</v>
      </c>
      <c r="I15" s="5"/>
      <c r="J15" s="318">
        <v>31</v>
      </c>
      <c r="K15" s="316">
        <f t="shared" si="0"/>
        <v>8</v>
      </c>
      <c r="L15" s="404">
        <f t="shared" si="1"/>
        <v>0.25806451612903225</v>
      </c>
      <c r="M15" s="317"/>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row>
    <row r="16" spans="1:59" s="137" customFormat="1" ht="11" customHeight="1" x14ac:dyDescent="0.3">
      <c r="A16" s="5"/>
      <c r="B16" s="279" t="s">
        <v>297</v>
      </c>
      <c r="C16" s="277">
        <v>-2</v>
      </c>
      <c r="D16" s="250">
        <v>99</v>
      </c>
      <c r="E16" s="238">
        <v>2</v>
      </c>
      <c r="F16" s="238">
        <v>79</v>
      </c>
      <c r="G16" s="238">
        <v>54</v>
      </c>
      <c r="H16" s="309">
        <v>96</v>
      </c>
      <c r="I16" s="5"/>
      <c r="J16" s="318">
        <v>38</v>
      </c>
      <c r="K16" s="316">
        <f t="shared" si="0"/>
        <v>-40</v>
      </c>
      <c r="L16" s="404">
        <f t="shared" si="1"/>
        <v>-1.0526315789473684</v>
      </c>
      <c r="M16" s="317"/>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row>
    <row r="17" spans="1:59" s="137" customFormat="1" ht="11" customHeight="1" x14ac:dyDescent="0.3">
      <c r="A17" s="5"/>
      <c r="B17" s="279" t="s">
        <v>299</v>
      </c>
      <c r="C17" s="277">
        <v>0</v>
      </c>
      <c r="D17" s="250">
        <v>2</v>
      </c>
      <c r="E17" s="238">
        <v>0</v>
      </c>
      <c r="F17" s="238">
        <v>0</v>
      </c>
      <c r="G17" s="238">
        <v>8</v>
      </c>
      <c r="H17" s="238">
        <v>1</v>
      </c>
      <c r="I17" s="5"/>
      <c r="J17" s="318">
        <v>2</v>
      </c>
      <c r="K17" s="316">
        <f t="shared" si="0"/>
        <v>-2</v>
      </c>
      <c r="L17" s="404">
        <f t="shared" si="1"/>
        <v>-1</v>
      </c>
      <c r="M17" s="31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row>
    <row r="18" spans="1:59" s="137" customFormat="1" ht="11" customHeight="1" x14ac:dyDescent="0.3">
      <c r="A18" s="5"/>
      <c r="B18" s="279" t="s">
        <v>16</v>
      </c>
      <c r="C18" s="277">
        <v>435</v>
      </c>
      <c r="D18" s="250">
        <v>410</v>
      </c>
      <c r="E18" s="238">
        <v>407</v>
      </c>
      <c r="F18" s="238">
        <v>424</v>
      </c>
      <c r="G18" s="238">
        <v>438</v>
      </c>
      <c r="H18" s="309">
        <v>450</v>
      </c>
      <c r="I18" s="5"/>
      <c r="J18" s="318">
        <v>425</v>
      </c>
      <c r="K18" s="316">
        <f t="shared" si="0"/>
        <v>10</v>
      </c>
      <c r="L18" s="404">
        <f t="shared" si="1"/>
        <v>2.3529411764705799E-2</v>
      </c>
      <c r="M18" s="317"/>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row>
    <row r="19" spans="1:59" s="137" customFormat="1" ht="11" customHeight="1" thickBot="1" x14ac:dyDescent="0.35">
      <c r="A19" s="5"/>
      <c r="B19" s="279" t="s">
        <v>17</v>
      </c>
      <c r="C19" s="277">
        <v>133</v>
      </c>
      <c r="D19" s="250">
        <v>59</v>
      </c>
      <c r="E19" s="238">
        <v>76</v>
      </c>
      <c r="F19" s="238">
        <v>56</v>
      </c>
      <c r="G19" s="238">
        <v>23</v>
      </c>
      <c r="H19" s="309">
        <v>71</v>
      </c>
      <c r="I19" s="5"/>
      <c r="J19" s="318">
        <v>127</v>
      </c>
      <c r="K19" s="316">
        <f t="shared" si="0"/>
        <v>6</v>
      </c>
      <c r="L19" s="404">
        <f t="shared" si="1"/>
        <v>4.7244094488188892E-2</v>
      </c>
      <c r="M19" s="317"/>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row>
    <row r="20" spans="1:59" s="137" customFormat="1" ht="11" customHeight="1" thickTop="1" thickBot="1" x14ac:dyDescent="0.3">
      <c r="A20" s="5"/>
      <c r="B20" s="312" t="s">
        <v>18</v>
      </c>
      <c r="C20" s="252">
        <v>1913</v>
      </c>
      <c r="D20" s="327">
        <v>1862</v>
      </c>
      <c r="E20" s="253">
        <v>1848</v>
      </c>
      <c r="F20" s="253">
        <v>1888</v>
      </c>
      <c r="G20" s="253">
        <v>1863</v>
      </c>
      <c r="H20" s="313">
        <v>1912</v>
      </c>
      <c r="I20" s="5"/>
      <c r="J20" s="320">
        <v>1951</v>
      </c>
      <c r="K20" s="313">
        <f t="shared" si="0"/>
        <v>-38</v>
      </c>
      <c r="L20" s="405">
        <f>C20/J20-1</f>
        <v>-1.9477191184008147E-2</v>
      </c>
      <c r="M20" s="317"/>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row>
    <row r="21" spans="1:59" s="137" customFormat="1" ht="11" customHeight="1" thickTop="1" x14ac:dyDescent="0.3">
      <c r="A21" s="5"/>
      <c r="B21" s="279" t="s">
        <v>3</v>
      </c>
      <c r="C21" s="244">
        <v>-988</v>
      </c>
      <c r="D21" s="328">
        <v>-1296</v>
      </c>
      <c r="E21" s="238">
        <v>-996</v>
      </c>
      <c r="F21" s="238">
        <v>-981</v>
      </c>
      <c r="G21" s="236">
        <v>-966</v>
      </c>
      <c r="H21" s="308">
        <v>-1291</v>
      </c>
      <c r="I21" s="5"/>
      <c r="J21" s="321">
        <v>-987</v>
      </c>
      <c r="K21" s="316">
        <f t="shared" si="0"/>
        <v>-1</v>
      </c>
      <c r="L21" s="404">
        <f t="shared" si="1"/>
        <v>1.0131712259371373E-3</v>
      </c>
      <c r="M21" s="317"/>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row>
    <row r="22" spans="1:59" s="137" customFormat="1" ht="11" customHeight="1" x14ac:dyDescent="0.3">
      <c r="A22" s="5"/>
      <c r="B22" s="279" t="s">
        <v>4</v>
      </c>
      <c r="C22" s="277">
        <v>-40</v>
      </c>
      <c r="D22" s="250">
        <v>-69</v>
      </c>
      <c r="E22" s="238">
        <v>-43</v>
      </c>
      <c r="F22" s="238">
        <v>2</v>
      </c>
      <c r="G22" s="238">
        <v>1</v>
      </c>
      <c r="H22" s="309">
        <v>56</v>
      </c>
      <c r="I22" s="5"/>
      <c r="J22" s="322">
        <v>-47</v>
      </c>
      <c r="K22" s="316">
        <f t="shared" si="0"/>
        <v>7</v>
      </c>
      <c r="L22" s="404">
        <f t="shared" si="1"/>
        <v>-0.14893617021276595</v>
      </c>
      <c r="M22" s="317"/>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row>
    <row r="23" spans="1:59" s="137" customFormat="1" ht="11" hidden="1" customHeight="1" x14ac:dyDescent="0.3">
      <c r="A23" s="5"/>
      <c r="B23" s="314" t="s">
        <v>206</v>
      </c>
      <c r="C23" s="240"/>
      <c r="D23" s="326">
        <v>-67</v>
      </c>
      <c r="E23" s="238">
        <v>-30</v>
      </c>
      <c r="F23" s="238">
        <v>8</v>
      </c>
      <c r="G23" s="238">
        <v>21</v>
      </c>
      <c r="H23" s="238">
        <v>63</v>
      </c>
      <c r="I23" s="5"/>
      <c r="J23" s="322"/>
      <c r="K23" s="316">
        <f t="shared" si="0"/>
        <v>0</v>
      </c>
      <c r="L23" s="404" t="e">
        <f t="shared" si="1"/>
        <v>#DIV/0!</v>
      </c>
      <c r="M23" s="317"/>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row>
    <row r="24" spans="1:59" s="137" customFormat="1" ht="11" customHeight="1" thickBot="1" x14ac:dyDescent="0.35">
      <c r="A24" s="5"/>
      <c r="B24" s="279" t="s">
        <v>174</v>
      </c>
      <c r="C24" s="277">
        <v>4</v>
      </c>
      <c r="D24" s="250">
        <v>5</v>
      </c>
      <c r="E24" s="238">
        <v>4</v>
      </c>
      <c r="F24" s="238">
        <v>2</v>
      </c>
      <c r="G24" s="238">
        <v>3</v>
      </c>
      <c r="H24" s="309">
        <v>6</v>
      </c>
      <c r="I24" s="5"/>
      <c r="J24" s="322">
        <v>5</v>
      </c>
      <c r="K24" s="316">
        <f t="shared" si="0"/>
        <v>-1</v>
      </c>
      <c r="L24" s="404">
        <f t="shared" si="1"/>
        <v>-0.19999999999999996</v>
      </c>
      <c r="M24" s="317"/>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row>
    <row r="25" spans="1:59" s="137" customFormat="1" ht="11" customHeight="1" thickTop="1" thickBot="1" x14ac:dyDescent="0.3">
      <c r="A25" s="5"/>
      <c r="B25" s="312" t="s">
        <v>19</v>
      </c>
      <c r="C25" s="255">
        <v>889</v>
      </c>
      <c r="D25" s="329">
        <v>503</v>
      </c>
      <c r="E25" s="256">
        <v>814</v>
      </c>
      <c r="F25" s="256">
        <v>911</v>
      </c>
      <c r="G25" s="256">
        <v>901</v>
      </c>
      <c r="H25" s="315">
        <v>683</v>
      </c>
      <c r="I25" s="5"/>
      <c r="J25" s="323">
        <v>922</v>
      </c>
      <c r="K25" s="315">
        <f t="shared" si="0"/>
        <v>-33</v>
      </c>
      <c r="L25" s="406">
        <f t="shared" si="1"/>
        <v>-3.579175704989157E-2</v>
      </c>
      <c r="M25" s="317"/>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row>
    <row r="26" spans="1:59" s="137" customFormat="1" ht="11" customHeight="1" thickTop="1" thickBot="1" x14ac:dyDescent="0.3">
      <c r="A26" s="5"/>
      <c r="B26" s="279" t="s">
        <v>20</v>
      </c>
      <c r="C26" s="277">
        <v>-144</v>
      </c>
      <c r="D26" s="250">
        <v>-73</v>
      </c>
      <c r="E26" s="238">
        <v>-192</v>
      </c>
      <c r="F26" s="238">
        <v>-211</v>
      </c>
      <c r="G26" s="238">
        <v>-210</v>
      </c>
      <c r="H26" s="309">
        <v>-127</v>
      </c>
      <c r="I26" s="5"/>
      <c r="J26" s="324">
        <v>-206</v>
      </c>
      <c r="K26" s="309">
        <f t="shared" si="0"/>
        <v>62</v>
      </c>
      <c r="L26" s="407">
        <f t="shared" si="1"/>
        <v>-0.30097087378640774</v>
      </c>
      <c r="M26" s="317"/>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row>
    <row r="27" spans="1:59" s="137" customFormat="1" ht="11" customHeight="1" thickTop="1" thickBot="1" x14ac:dyDescent="0.3">
      <c r="A27" s="5"/>
      <c r="B27" s="312" t="s">
        <v>21</v>
      </c>
      <c r="C27" s="255">
        <v>745</v>
      </c>
      <c r="D27" s="329">
        <v>430</v>
      </c>
      <c r="E27" s="256">
        <v>621</v>
      </c>
      <c r="F27" s="256">
        <v>701</v>
      </c>
      <c r="G27" s="256">
        <v>692</v>
      </c>
      <c r="H27" s="315">
        <v>556</v>
      </c>
      <c r="I27" s="5"/>
      <c r="J27" s="323">
        <v>716</v>
      </c>
      <c r="K27" s="315">
        <f t="shared" si="0"/>
        <v>29</v>
      </c>
      <c r="L27" s="406">
        <f t="shared" si="1"/>
        <v>4.0502793296089301E-2</v>
      </c>
      <c r="M27" s="317"/>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row>
    <row r="28" spans="1:59" ht="13" thickTop="1" x14ac:dyDescent="0.25">
      <c r="A28" s="5"/>
      <c r="I28" s="5"/>
      <c r="J28" s="5"/>
      <c r="K28" s="317"/>
      <c r="L28" s="317"/>
      <c r="M28" s="317"/>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row>
    <row r="29" spans="1:59" x14ac:dyDescent="0.25">
      <c r="A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row>
    <row r="30" spans="1:59" x14ac:dyDescent="0.2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row>
    <row r="31" spans="1:59" x14ac:dyDescent="0.2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row>
  </sheetData>
  <mergeCells count="1">
    <mergeCell ref="K5:L6"/>
  </mergeCells>
  <pageMargins left="0.7" right="0.7" top="0.75" bottom="0.75" header="0.3" footer="0.3"/>
  <pageSetup paperSize="9" scale="9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6"/>
  <sheetViews>
    <sheetView showGridLines="0" zoomScale="80" zoomScaleNormal="80" workbookViewId="0">
      <pane xSplit="3" ySplit="6" topLeftCell="D18" activePane="bottomRight" state="frozen"/>
      <selection pane="topRight" activeCell="D1" sqref="D1"/>
      <selection pane="bottomLeft" activeCell="A4" sqref="A4"/>
      <selection pane="bottomRight" activeCell="R39" sqref="R39"/>
    </sheetView>
  </sheetViews>
  <sheetFormatPr defaultRowHeight="12.5" x14ac:dyDescent="0.25"/>
  <cols>
    <col min="3" max="3" width="46.1796875" customWidth="1"/>
    <col min="4" max="4" width="12.90625" style="5" bestFit="1" customWidth="1"/>
    <col min="5" max="5" width="10" style="5" customWidth="1"/>
    <col min="6" max="7" width="10.81640625" style="5" customWidth="1"/>
    <col min="8" max="9" width="10.81640625" style="73" customWidth="1"/>
    <col min="10" max="10" width="9.6328125" style="73" customWidth="1"/>
    <col min="11" max="11" width="10.81640625" customWidth="1"/>
    <col min="12" max="12" width="9.6328125" customWidth="1"/>
    <col min="13" max="13" width="9.54296875" customWidth="1"/>
    <col min="14" max="14" width="8.90625" customWidth="1"/>
    <col min="15" max="15" width="9.36328125" customWidth="1"/>
    <col min="16" max="16" width="9.1796875" style="5" customWidth="1"/>
    <col min="17" max="18" width="9.08984375" bestFit="1" customWidth="1"/>
  </cols>
  <sheetData>
    <row r="1" spans="1:18" s="5" customFormat="1" x14ac:dyDescent="0.25">
      <c r="H1" s="73"/>
      <c r="I1" s="73"/>
      <c r="J1" s="73"/>
    </row>
    <row r="2" spans="1:18" s="5" customFormat="1" x14ac:dyDescent="0.25">
      <c r="H2" s="73"/>
      <c r="I2" s="73"/>
      <c r="J2" s="73"/>
    </row>
    <row r="3" spans="1:18" s="5" customFormat="1" x14ac:dyDescent="0.25">
      <c r="H3" s="73"/>
      <c r="I3" s="73"/>
      <c r="J3" s="73"/>
    </row>
    <row r="4" spans="1:18" ht="17" customHeight="1" x14ac:dyDescent="0.25"/>
    <row r="5" spans="1:18" ht="22.75" customHeight="1" x14ac:dyDescent="0.3">
      <c r="A5" s="139" t="s">
        <v>129</v>
      </c>
      <c r="B5" s="140"/>
      <c r="C5" s="140"/>
      <c r="D5" s="141"/>
      <c r="E5" s="141"/>
      <c r="F5" s="142"/>
      <c r="G5" s="142"/>
      <c r="H5" s="142"/>
      <c r="I5" s="142"/>
      <c r="J5" s="142"/>
      <c r="K5" s="160" t="s">
        <v>153</v>
      </c>
      <c r="L5" s="160" t="s">
        <v>153</v>
      </c>
      <c r="M5" s="160" t="s">
        <v>153</v>
      </c>
      <c r="N5" s="160" t="s">
        <v>153</v>
      </c>
      <c r="O5" s="160" t="s">
        <v>153</v>
      </c>
      <c r="P5" s="160" t="s">
        <v>153</v>
      </c>
      <c r="Q5" s="5"/>
    </row>
    <row r="6" spans="1:18" ht="18" customHeight="1" x14ac:dyDescent="0.3">
      <c r="A6" s="144" t="s">
        <v>130</v>
      </c>
      <c r="B6" s="145"/>
      <c r="C6" s="145"/>
      <c r="D6" s="161" t="s">
        <v>301</v>
      </c>
      <c r="E6" s="162" t="s">
        <v>258</v>
      </c>
      <c r="F6" s="162" t="s">
        <v>225</v>
      </c>
      <c r="G6" s="162" t="s">
        <v>224</v>
      </c>
      <c r="H6" s="162" t="s">
        <v>201</v>
      </c>
      <c r="I6" s="162" t="s">
        <v>169</v>
      </c>
      <c r="J6" s="162" t="s">
        <v>152</v>
      </c>
      <c r="K6" s="163" t="s">
        <v>128</v>
      </c>
      <c r="L6" s="162" t="s">
        <v>139</v>
      </c>
      <c r="M6" s="162" t="s">
        <v>127</v>
      </c>
      <c r="N6" s="162" t="s">
        <v>125</v>
      </c>
      <c r="O6" s="162" t="s">
        <v>117</v>
      </c>
      <c r="P6" s="163" t="s">
        <v>27</v>
      </c>
    </row>
    <row r="7" spans="1:18" s="5" customFormat="1" ht="18" customHeight="1" x14ac:dyDescent="0.3">
      <c r="A7" s="78" t="s">
        <v>145</v>
      </c>
      <c r="B7" s="146"/>
      <c r="C7" s="146"/>
      <c r="D7" s="146"/>
      <c r="E7" s="146"/>
      <c r="F7" s="159"/>
      <c r="G7" s="159"/>
      <c r="H7" s="94"/>
      <c r="I7" s="94"/>
      <c r="J7" s="94"/>
      <c r="K7" s="97"/>
      <c r="L7" s="96"/>
      <c r="M7" s="96"/>
      <c r="N7" s="96"/>
      <c r="O7" s="96"/>
      <c r="P7" s="97"/>
    </row>
    <row r="8" spans="1:18" ht="20.399999999999999" customHeight="1" x14ac:dyDescent="0.25">
      <c r="A8" s="20" t="s">
        <v>8</v>
      </c>
      <c r="B8" s="21"/>
      <c r="C8" s="21"/>
      <c r="D8" s="84">
        <v>620.52007300000002</v>
      </c>
      <c r="E8" s="39">
        <v>624.633196</v>
      </c>
      <c r="F8" s="39">
        <v>2575.5690669999999</v>
      </c>
      <c r="G8" s="39">
        <v>647.30442000000005</v>
      </c>
      <c r="H8" s="39">
        <v>637.21538099999998</v>
      </c>
      <c r="I8" s="39">
        <v>641.97258499999998</v>
      </c>
      <c r="J8" s="39">
        <v>649.07668100000001</v>
      </c>
      <c r="K8" s="39">
        <v>2394.2295909999998</v>
      </c>
      <c r="L8" s="39">
        <v>569.12542800000006</v>
      </c>
      <c r="M8" s="39">
        <v>589.046245</v>
      </c>
      <c r="N8" s="39">
        <v>611.21744000000001</v>
      </c>
      <c r="O8" s="39">
        <v>624.84047799999996</v>
      </c>
      <c r="P8" s="39">
        <v>2700.9219410000001</v>
      </c>
      <c r="Q8" s="39"/>
      <c r="R8" s="39"/>
    </row>
    <row r="9" spans="1:18" x14ac:dyDescent="0.25">
      <c r="A9" s="22" t="s">
        <v>118</v>
      </c>
      <c r="B9" s="21"/>
      <c r="C9" s="21"/>
      <c r="D9" s="84">
        <v>110.65291000000001</v>
      </c>
      <c r="E9" s="39">
        <v>94.474456000000004</v>
      </c>
      <c r="F9" s="39">
        <v>527.33471099999997</v>
      </c>
      <c r="G9" s="39">
        <v>141.71824699999999</v>
      </c>
      <c r="H9" s="39">
        <v>138.665267</v>
      </c>
      <c r="I9" s="39">
        <v>143.542798</v>
      </c>
      <c r="J9" s="39">
        <v>103.408399</v>
      </c>
      <c r="K9" s="39">
        <v>526.33150499999999</v>
      </c>
      <c r="L9" s="39">
        <v>99.920567000000005</v>
      </c>
      <c r="M9" s="39">
        <v>152.79215300000001</v>
      </c>
      <c r="N9" s="39">
        <v>130.76232999999999</v>
      </c>
      <c r="O9" s="39">
        <v>142.85645500000001</v>
      </c>
      <c r="P9" s="39">
        <v>440.32083799999998</v>
      </c>
    </row>
    <row r="10" spans="1:18" x14ac:dyDescent="0.25">
      <c r="A10" s="23" t="s">
        <v>119</v>
      </c>
      <c r="B10" s="21"/>
      <c r="C10" s="21"/>
      <c r="D10" s="84">
        <v>275.30689999999998</v>
      </c>
      <c r="E10" s="39">
        <v>269.91598499999998</v>
      </c>
      <c r="F10" s="39">
        <v>1069.997535</v>
      </c>
      <c r="G10" s="39">
        <v>274.765266</v>
      </c>
      <c r="H10" s="39">
        <v>271.372659</v>
      </c>
      <c r="I10" s="39">
        <v>264.55734100000001</v>
      </c>
      <c r="J10" s="39">
        <v>259.30226900000002</v>
      </c>
      <c r="K10" s="39">
        <v>1042.6741259999999</v>
      </c>
      <c r="L10" s="39">
        <v>265.30799200000001</v>
      </c>
      <c r="M10" s="39">
        <v>263.42039</v>
      </c>
      <c r="N10" s="39">
        <v>257.63087100000001</v>
      </c>
      <c r="O10" s="39">
        <v>256.31487299999998</v>
      </c>
      <c r="P10" s="39">
        <v>1012.090429</v>
      </c>
    </row>
    <row r="11" spans="1:18" x14ac:dyDescent="0.25">
      <c r="A11" s="23" t="s">
        <v>120</v>
      </c>
      <c r="B11" s="21"/>
      <c r="C11" s="21"/>
      <c r="D11" s="84">
        <v>-164.65398999999999</v>
      </c>
      <c r="E11" s="39">
        <v>-175.441529</v>
      </c>
      <c r="F11" s="39">
        <v>-542.662824</v>
      </c>
      <c r="G11" s="39">
        <v>-133.04701900000001</v>
      </c>
      <c r="H11" s="39">
        <v>-132.707392</v>
      </c>
      <c r="I11" s="39">
        <v>-121.014543</v>
      </c>
      <c r="J11" s="39">
        <v>-155.89386999999999</v>
      </c>
      <c r="K11" s="39">
        <v>-516.34262100000001</v>
      </c>
      <c r="L11" s="39">
        <v>-165.38742500000001</v>
      </c>
      <c r="M11" s="39">
        <v>-110.628237</v>
      </c>
      <c r="N11" s="39">
        <v>-126.86854099999999</v>
      </c>
      <c r="O11" s="39">
        <v>-113.45841799999999</v>
      </c>
      <c r="P11" s="39">
        <v>-571.76959099999999</v>
      </c>
    </row>
    <row r="12" spans="1:18" x14ac:dyDescent="0.25">
      <c r="A12" s="20" t="s">
        <v>121</v>
      </c>
      <c r="B12" s="21"/>
      <c r="C12" s="21"/>
      <c r="D12" s="84">
        <v>-23.568021000000002</v>
      </c>
      <c r="E12" s="39">
        <v>-25.018663</v>
      </c>
      <c r="F12" s="39">
        <v>-109.601634</v>
      </c>
      <c r="G12" s="39">
        <v>-28.621344000000001</v>
      </c>
      <c r="H12" s="39">
        <v>-31.567504</v>
      </c>
      <c r="I12" s="39">
        <v>-22.498742</v>
      </c>
      <c r="J12" s="39">
        <v>-26.914044000000001</v>
      </c>
      <c r="K12" s="39">
        <v>-132.189888</v>
      </c>
      <c r="L12" s="39">
        <v>-24.094698000000001</v>
      </c>
      <c r="M12" s="39">
        <v>-21.241499999999998</v>
      </c>
      <c r="N12" s="39">
        <v>-42.966740000000001</v>
      </c>
      <c r="O12" s="39">
        <v>-43.886949999999999</v>
      </c>
      <c r="P12" s="39">
        <v>-1996.890453</v>
      </c>
    </row>
    <row r="13" spans="1:18" x14ac:dyDescent="0.25">
      <c r="A13" s="23" t="s">
        <v>122</v>
      </c>
      <c r="B13" s="21"/>
      <c r="C13" s="21"/>
      <c r="D13" s="84">
        <v>232.621814</v>
      </c>
      <c r="E13" s="39">
        <v>268.46461399999998</v>
      </c>
      <c r="F13" s="39">
        <v>998.32361000000003</v>
      </c>
      <c r="G13" s="39">
        <v>309.48689400000001</v>
      </c>
      <c r="H13" s="39">
        <v>203.88101599999999</v>
      </c>
      <c r="I13" s="39">
        <v>234.19524699999999</v>
      </c>
      <c r="J13" s="39">
        <v>250.76045300000001</v>
      </c>
      <c r="K13" s="39">
        <v>926.90298600000006</v>
      </c>
      <c r="L13" s="39">
        <v>291.70457800000003</v>
      </c>
      <c r="M13" s="39">
        <v>194.98985099999999</v>
      </c>
      <c r="N13" s="39">
        <v>199.025589</v>
      </c>
      <c r="O13" s="39">
        <v>241.18296799999999</v>
      </c>
      <c r="P13" s="39">
        <v>1217.261276</v>
      </c>
    </row>
    <row r="14" spans="1:18" x14ac:dyDescent="0.25">
      <c r="A14" s="23" t="s">
        <v>123</v>
      </c>
      <c r="B14" s="21"/>
      <c r="C14" s="21"/>
      <c r="D14" s="84">
        <v>-256.18983500000002</v>
      </c>
      <c r="E14" s="39">
        <v>-293.48327699999999</v>
      </c>
      <c r="F14" s="39">
        <v>-1107.925244</v>
      </c>
      <c r="G14" s="39">
        <v>-338.10823799999997</v>
      </c>
      <c r="H14" s="39">
        <v>-235.44852</v>
      </c>
      <c r="I14" s="39">
        <v>-256.69398899999999</v>
      </c>
      <c r="J14" s="39">
        <v>-277.67449699999997</v>
      </c>
      <c r="K14" s="39">
        <v>-1059.0928739999999</v>
      </c>
      <c r="L14" s="39">
        <v>-315.79927600000002</v>
      </c>
      <c r="M14" s="39">
        <v>-216.23135099999999</v>
      </c>
      <c r="N14" s="39">
        <v>-241.99232900000001</v>
      </c>
      <c r="O14" s="39">
        <v>-285.06991799999997</v>
      </c>
      <c r="P14" s="39">
        <v>-1425.120862</v>
      </c>
    </row>
    <row r="15" spans="1:18" x14ac:dyDescent="0.25">
      <c r="A15" s="20" t="s">
        <v>13</v>
      </c>
      <c r="B15" s="21"/>
      <c r="C15" s="21"/>
      <c r="D15" s="84">
        <v>3.9422280000000001</v>
      </c>
      <c r="E15" s="39">
        <v>8.4992149999999995</v>
      </c>
      <c r="F15" s="39">
        <v>-25.876442000000001</v>
      </c>
      <c r="G15" s="39">
        <v>-10.966635</v>
      </c>
      <c r="H15" s="39">
        <v>-3.0581339999999999</v>
      </c>
      <c r="I15" s="39">
        <v>-7.75854</v>
      </c>
      <c r="J15" s="39">
        <v>-4.0931329999999999</v>
      </c>
      <c r="K15" s="39">
        <v>-14.783108</v>
      </c>
      <c r="L15" s="39">
        <v>-9.3475760000000001</v>
      </c>
      <c r="M15" s="39">
        <v>3.5819359999999998</v>
      </c>
      <c r="N15" s="39">
        <v>-7.0389739999999996</v>
      </c>
      <c r="O15" s="39">
        <v>-1.978494</v>
      </c>
      <c r="P15" s="39">
        <v>-11.553527000000001</v>
      </c>
    </row>
    <row r="16" spans="1:18" x14ac:dyDescent="0.25">
      <c r="A16" s="24" t="s">
        <v>14</v>
      </c>
      <c r="B16" s="21"/>
      <c r="C16" s="25"/>
      <c r="D16" s="84">
        <v>37.542043999999997</v>
      </c>
      <c r="E16" s="39">
        <v>11.150233999999999</v>
      </c>
      <c r="F16" s="39">
        <v>73.826959000000002</v>
      </c>
      <c r="G16" s="39">
        <v>12.375264</v>
      </c>
      <c r="H16" s="39">
        <v>11.469185</v>
      </c>
      <c r="I16" s="39">
        <v>29.455718999999998</v>
      </c>
      <c r="J16" s="39">
        <v>20.526790999999999</v>
      </c>
      <c r="K16" s="39">
        <v>52.467326999999997</v>
      </c>
      <c r="L16" s="39">
        <v>7.0524789999999999</v>
      </c>
      <c r="M16" s="39">
        <v>9.4575940000000003</v>
      </c>
      <c r="N16" s="39">
        <v>23.723903</v>
      </c>
      <c r="O16" s="39">
        <v>12.233351000000001</v>
      </c>
      <c r="P16" s="39">
        <v>61.249808000000002</v>
      </c>
    </row>
    <row r="17" spans="1:16" x14ac:dyDescent="0.25">
      <c r="A17" s="26" t="s">
        <v>131</v>
      </c>
      <c r="B17" s="21"/>
      <c r="C17" s="21"/>
      <c r="D17" s="84">
        <v>43.318848000000003</v>
      </c>
      <c r="E17" s="39">
        <v>53.869993999999998</v>
      </c>
      <c r="F17" s="39">
        <v>100.958614</v>
      </c>
      <c r="G17" s="39">
        <v>-40.008825999999999</v>
      </c>
      <c r="H17" s="39">
        <v>53.48798</v>
      </c>
      <c r="I17" s="39">
        <v>53.666502999999999</v>
      </c>
      <c r="J17" s="39">
        <v>33.812956999999997</v>
      </c>
      <c r="K17" s="39">
        <v>539.19869400000005</v>
      </c>
      <c r="L17" s="39">
        <v>149.67302100000001</v>
      </c>
      <c r="M17" s="39">
        <v>105.945368</v>
      </c>
      <c r="N17" s="39">
        <v>127.330207</v>
      </c>
      <c r="O17" s="39">
        <v>156.25009800000001</v>
      </c>
      <c r="P17" s="39">
        <v>328.78294799999998</v>
      </c>
    </row>
    <row r="18" spans="1:16" s="5" customFormat="1" x14ac:dyDescent="0.25">
      <c r="A18" s="26" t="s">
        <v>15</v>
      </c>
      <c r="B18" s="21"/>
      <c r="C18" s="21"/>
      <c r="D18" s="84"/>
      <c r="E18" s="39"/>
      <c r="F18" s="39"/>
      <c r="G18" s="39"/>
      <c r="H18" s="39"/>
      <c r="I18" s="39"/>
      <c r="J18" s="82"/>
      <c r="K18" s="39">
        <v>123.20611599999999</v>
      </c>
      <c r="L18" s="39">
        <v>34.218556</v>
      </c>
      <c r="M18" s="39">
        <v>34.445732999999997</v>
      </c>
      <c r="N18" s="39">
        <v>31.798857999999999</v>
      </c>
      <c r="O18" s="39">
        <v>22.742968999999999</v>
      </c>
      <c r="P18" s="39">
        <v>90.402330000000006</v>
      </c>
    </row>
    <row r="19" spans="1:16" x14ac:dyDescent="0.25">
      <c r="A19" s="20" t="s">
        <v>154</v>
      </c>
      <c r="B19" s="21"/>
      <c r="C19" s="21"/>
      <c r="D19" s="84">
        <v>-9.9999999999999995E-7</v>
      </c>
      <c r="E19" s="39">
        <v>0.30171999999999999</v>
      </c>
      <c r="F19" s="39">
        <v>6.8566000000000002E-2</v>
      </c>
      <c r="G19" s="39">
        <v>0.12987399999999999</v>
      </c>
      <c r="H19" s="39">
        <v>-0.150336</v>
      </c>
      <c r="I19" s="39">
        <v>-0.11088199999999999</v>
      </c>
      <c r="J19" s="39">
        <v>0.19991</v>
      </c>
    </row>
    <row r="20" spans="1:16" x14ac:dyDescent="0.25">
      <c r="A20" s="20" t="s">
        <v>16</v>
      </c>
      <c r="B20" s="21"/>
      <c r="C20" s="21"/>
      <c r="D20" s="84">
        <v>292.68109399999997</v>
      </c>
      <c r="E20" s="39">
        <v>285.65891699999997</v>
      </c>
      <c r="F20" s="39">
        <v>1181.5660800000001</v>
      </c>
      <c r="G20" s="39">
        <v>273.20987000000002</v>
      </c>
      <c r="H20" s="39">
        <v>288.57575900000001</v>
      </c>
      <c r="I20" s="39">
        <v>301.80391700000001</v>
      </c>
      <c r="J20" s="39">
        <v>317.97653400000002</v>
      </c>
      <c r="K20" s="39">
        <v>1290.0790420000001</v>
      </c>
      <c r="L20" s="39">
        <v>313.00749500000001</v>
      </c>
      <c r="M20" s="39">
        <v>300.539513</v>
      </c>
      <c r="N20" s="39">
        <v>330.60538700000001</v>
      </c>
      <c r="O20" s="39">
        <v>345.926647</v>
      </c>
      <c r="P20" s="39">
        <v>1069.5596250000001</v>
      </c>
    </row>
    <row r="21" spans="1:16" x14ac:dyDescent="0.25">
      <c r="A21" s="20" t="s">
        <v>124</v>
      </c>
      <c r="B21" s="21"/>
      <c r="C21" s="21"/>
      <c r="D21" s="84">
        <v>49.651567999999997</v>
      </c>
      <c r="E21" s="39">
        <v>45.477763000000003</v>
      </c>
      <c r="F21" s="39">
        <v>225.079814</v>
      </c>
      <c r="G21" s="39">
        <v>73.082809999999995</v>
      </c>
      <c r="H21" s="39">
        <v>44.489077000000002</v>
      </c>
      <c r="I21" s="39">
        <v>48.786121000000001</v>
      </c>
      <c r="J21" s="39">
        <v>58.721806000000001</v>
      </c>
      <c r="K21" s="39">
        <v>174.484478</v>
      </c>
      <c r="L21" s="39">
        <v>38.348264</v>
      </c>
      <c r="M21" s="39">
        <v>50.681789000000002</v>
      </c>
      <c r="N21" s="39">
        <v>39.683858000000001</v>
      </c>
      <c r="O21" s="39">
        <v>45.770567</v>
      </c>
      <c r="P21" s="39">
        <v>208.38699700000001</v>
      </c>
    </row>
    <row r="22" spans="1:16" x14ac:dyDescent="0.25">
      <c r="A22" s="44" t="s">
        <v>132</v>
      </c>
      <c r="B22" s="45"/>
      <c r="C22" s="45"/>
      <c r="D22" s="85">
        <v>1134.7407430000001</v>
      </c>
      <c r="E22" s="43">
        <v>1099.046832</v>
      </c>
      <c r="F22" s="43">
        <v>4548.9257349999998</v>
      </c>
      <c r="G22" s="43">
        <v>1068.2236800000001</v>
      </c>
      <c r="H22" s="43">
        <v>1139.126675</v>
      </c>
      <c r="I22" s="43">
        <v>1188.859479</v>
      </c>
      <c r="J22" s="43">
        <v>1152.715901</v>
      </c>
      <c r="K22" s="43">
        <v>4953.0237569999999</v>
      </c>
      <c r="L22" s="43">
        <v>1177.903536</v>
      </c>
      <c r="M22" s="43">
        <v>1225.2488310000001</v>
      </c>
      <c r="N22" s="43">
        <v>1245.1162690000001</v>
      </c>
      <c r="O22" s="43">
        <v>1304.7551209999999</v>
      </c>
      <c r="P22" s="43">
        <v>4680.2113740000004</v>
      </c>
    </row>
    <row r="23" spans="1:16" x14ac:dyDescent="0.25">
      <c r="A23" s="20" t="s">
        <v>3</v>
      </c>
      <c r="B23" s="27"/>
      <c r="C23" s="27"/>
      <c r="D23" s="84">
        <v>-575.46438000000001</v>
      </c>
      <c r="E23" s="39">
        <v>-807.26633400000003</v>
      </c>
      <c r="F23" s="39">
        <v>-2484.423961</v>
      </c>
      <c r="G23" s="39">
        <v>-541.02052800000001</v>
      </c>
      <c r="H23" s="39">
        <v>-559.36222399999997</v>
      </c>
      <c r="I23" s="39">
        <v>-561.97855400000003</v>
      </c>
      <c r="J23" s="39">
        <v>-822.06265499999995</v>
      </c>
      <c r="K23" s="39">
        <v>-2451.9219419999999</v>
      </c>
      <c r="L23" s="39">
        <v>-566.05907400000001</v>
      </c>
      <c r="M23" s="39">
        <v>-519.67852400000004</v>
      </c>
      <c r="N23" s="39">
        <v>-544.22057099999995</v>
      </c>
      <c r="O23" s="39">
        <v>-821.96377299999995</v>
      </c>
      <c r="P23" s="39">
        <v>-2431.980591</v>
      </c>
    </row>
    <row r="24" spans="1:16" x14ac:dyDescent="0.25">
      <c r="A24" s="20" t="s">
        <v>4</v>
      </c>
      <c r="B24" s="21"/>
      <c r="C24" s="21"/>
      <c r="D24" s="84">
        <v>-31.441431999999999</v>
      </c>
      <c r="E24" s="39">
        <v>-83.008454999999998</v>
      </c>
      <c r="F24" s="39">
        <v>-92.764656000000002</v>
      </c>
      <c r="G24" s="39">
        <v>-49.128382999999999</v>
      </c>
      <c r="H24" s="39">
        <v>-3.813774</v>
      </c>
      <c r="I24" s="39">
        <v>-26.325104</v>
      </c>
      <c r="J24" s="39">
        <v>-13.497394999999999</v>
      </c>
      <c r="K24" s="39">
        <v>-115.95734899999999</v>
      </c>
      <c r="L24" s="39">
        <v>-24.018889999999999</v>
      </c>
      <c r="M24" s="39">
        <v>-33.545853999999999</v>
      </c>
      <c r="N24" s="39">
        <v>1.5544290000000001</v>
      </c>
      <c r="O24" s="39">
        <v>-59.947034000000002</v>
      </c>
      <c r="P24" s="39">
        <v>-178.60114200000001</v>
      </c>
    </row>
    <row r="25" spans="1:16" x14ac:dyDescent="0.25">
      <c r="A25" s="23" t="s">
        <v>218</v>
      </c>
      <c r="B25" s="21"/>
      <c r="C25" s="21"/>
      <c r="D25" s="84"/>
      <c r="E25" s="39"/>
      <c r="F25" s="39"/>
      <c r="G25" s="39"/>
      <c r="H25" s="39"/>
      <c r="I25" s="39"/>
      <c r="J25" s="39"/>
      <c r="K25" s="39">
        <v>-87.396405000000001</v>
      </c>
      <c r="L25" s="39">
        <v>-12.488502</v>
      </c>
      <c r="M25" s="39">
        <v>-20.565860000000001</v>
      </c>
      <c r="N25" s="39">
        <v>4.470688</v>
      </c>
      <c r="O25" s="39">
        <v>-58.812730999999999</v>
      </c>
      <c r="P25" s="39">
        <v>-112.70441</v>
      </c>
    </row>
    <row r="26" spans="1:16" s="5" customFormat="1" x14ac:dyDescent="0.25">
      <c r="A26" s="23" t="s">
        <v>219</v>
      </c>
      <c r="B26" s="21"/>
      <c r="C26" s="21"/>
      <c r="D26" s="84">
        <v>-30.446065000000001</v>
      </c>
      <c r="E26" s="39">
        <v>-82.205485999999993</v>
      </c>
      <c r="F26" s="39">
        <v>-91.173152000000002</v>
      </c>
      <c r="G26" s="39">
        <v>-48.190733000000002</v>
      </c>
      <c r="H26" s="39">
        <v>-3.3121670000000001</v>
      </c>
      <c r="I26" s="39">
        <v>-26.325104</v>
      </c>
      <c r="J26" s="39">
        <v>-13.497394999999999</v>
      </c>
      <c r="K26" s="39"/>
      <c r="L26" s="39"/>
      <c r="M26" s="39"/>
      <c r="N26" s="39"/>
      <c r="O26" s="39"/>
      <c r="P26" s="39"/>
    </row>
    <row r="27" spans="1:16" s="5" customFormat="1" x14ac:dyDescent="0.25">
      <c r="A27" s="23" t="s">
        <v>220</v>
      </c>
      <c r="B27" s="21"/>
      <c r="C27" s="21"/>
      <c r="D27" s="84"/>
      <c r="E27" s="39"/>
      <c r="F27" s="39"/>
      <c r="G27" s="39"/>
      <c r="H27" s="39"/>
      <c r="I27" s="39"/>
      <c r="J27" s="39"/>
      <c r="K27" s="39">
        <v>-10.715362000000001</v>
      </c>
      <c r="L27" s="39">
        <v>-2.5421680000000002</v>
      </c>
      <c r="M27" s="39">
        <v>-5.1479160000000004</v>
      </c>
      <c r="N27" s="39">
        <v>-1.9521040000000001</v>
      </c>
      <c r="O27" s="39">
        <v>-1.0731740000000001</v>
      </c>
      <c r="P27" s="39">
        <v>-57.763058999999998</v>
      </c>
    </row>
    <row r="28" spans="1:16" x14ac:dyDescent="0.25">
      <c r="A28" s="23" t="s">
        <v>221</v>
      </c>
      <c r="B28" s="21"/>
      <c r="C28" s="21"/>
      <c r="D28" s="84">
        <v>-0.995367</v>
      </c>
      <c r="E28" s="39">
        <v>-0.80296900000000004</v>
      </c>
      <c r="F28" s="39">
        <v>-1.591504</v>
      </c>
      <c r="G28" s="39">
        <v>-0.93764999999999998</v>
      </c>
      <c r="H28" s="39">
        <v>-0.50160700000000003</v>
      </c>
      <c r="I28" s="39">
        <v>-0.233768</v>
      </c>
      <c r="J28" s="39">
        <v>8.1520999999999996E-2</v>
      </c>
      <c r="K28" s="39">
        <v>-17.845582</v>
      </c>
      <c r="L28" s="39">
        <v>-8.9882200000000001</v>
      </c>
      <c r="M28" s="39">
        <v>-7.8320780000000001</v>
      </c>
      <c r="N28" s="39">
        <v>-0.96415499999999998</v>
      </c>
      <c r="O28" s="39">
        <v>-6.1129000000000003E-2</v>
      </c>
      <c r="P28" s="39">
        <v>-8.1336729999999999</v>
      </c>
    </row>
    <row r="29" spans="1:16" x14ac:dyDescent="0.25">
      <c r="A29" s="20" t="s">
        <v>34</v>
      </c>
      <c r="B29" s="21"/>
      <c r="C29" s="25"/>
      <c r="D29" s="84">
        <v>-1.5119320000000001</v>
      </c>
      <c r="E29" s="39">
        <v>-0.90676900000000005</v>
      </c>
      <c r="F29" s="39">
        <v>-8.3338660000000004</v>
      </c>
      <c r="G29" s="39">
        <v>-0.53956000000000004</v>
      </c>
      <c r="H29" s="39">
        <v>-2.5912410000000001</v>
      </c>
      <c r="I29" s="39">
        <v>-3.8950049999999998</v>
      </c>
      <c r="J29" s="39">
        <v>-1.30806</v>
      </c>
      <c r="K29" s="39">
        <v>-13.440552</v>
      </c>
      <c r="L29" s="39">
        <v>-9.2871959999999998</v>
      </c>
      <c r="M29" s="39">
        <v>-0.17061399999999999</v>
      </c>
      <c r="N29" s="39">
        <v>-3.982742</v>
      </c>
      <c r="O29" s="39">
        <v>0</v>
      </c>
      <c r="P29" s="39">
        <v>0</v>
      </c>
    </row>
    <row r="30" spans="1:16" x14ac:dyDescent="0.25">
      <c r="A30" s="46" t="s">
        <v>133</v>
      </c>
      <c r="B30" s="45"/>
      <c r="C30" s="45"/>
      <c r="D30" s="85">
        <v>526.32299899999998</v>
      </c>
      <c r="E30" s="43">
        <v>207.865274</v>
      </c>
      <c r="F30" s="43">
        <v>1963.4032520000001</v>
      </c>
      <c r="G30" s="43">
        <v>477.53520900000001</v>
      </c>
      <c r="H30" s="43">
        <v>573.35943599999996</v>
      </c>
      <c r="I30" s="43">
        <v>596.66081599999995</v>
      </c>
      <c r="J30" s="43">
        <v>315.84779099999997</v>
      </c>
      <c r="K30" s="43">
        <v>2371.7039140000002</v>
      </c>
      <c r="L30" s="43">
        <v>578.53837599999997</v>
      </c>
      <c r="M30" s="43">
        <v>671.85383899999999</v>
      </c>
      <c r="N30" s="43">
        <v>698.46738500000004</v>
      </c>
      <c r="O30" s="43">
        <v>422.844314</v>
      </c>
      <c r="P30" s="43">
        <v>2069.629641</v>
      </c>
    </row>
    <row r="31" spans="1:16" x14ac:dyDescent="0.25">
      <c r="A31" s="46" t="s">
        <v>20</v>
      </c>
      <c r="B31" s="47"/>
      <c r="C31" s="47"/>
      <c r="D31" s="85">
        <v>-137.931231</v>
      </c>
      <c r="E31" s="43">
        <v>-32.121195999999998</v>
      </c>
      <c r="F31" s="43">
        <v>-513.28091500000005</v>
      </c>
      <c r="G31" s="43">
        <v>-116.549555</v>
      </c>
      <c r="H31" s="43">
        <v>-164.30739700000001</v>
      </c>
      <c r="I31" s="43">
        <v>-159.24464</v>
      </c>
      <c r="J31" s="43">
        <v>-73.179322999999997</v>
      </c>
      <c r="K31" s="43">
        <v>-796.54620799999998</v>
      </c>
      <c r="L31" s="43">
        <v>-243.123842</v>
      </c>
      <c r="M31" s="43">
        <v>-217.110479</v>
      </c>
      <c r="N31" s="43">
        <v>-214.901906</v>
      </c>
      <c r="O31" s="43">
        <v>-121.409981</v>
      </c>
      <c r="P31" s="43">
        <v>-637.095776</v>
      </c>
    </row>
    <row r="32" spans="1:16" x14ac:dyDescent="0.25">
      <c r="A32" s="46" t="s">
        <v>134</v>
      </c>
      <c r="B32" s="45"/>
      <c r="C32" s="45"/>
      <c r="D32" s="85">
        <v>388.39176800000001</v>
      </c>
      <c r="E32" s="43">
        <v>175.744078</v>
      </c>
      <c r="F32" s="43">
        <v>1450.122337</v>
      </c>
      <c r="G32" s="43">
        <v>360.98565400000001</v>
      </c>
      <c r="H32" s="43">
        <v>409.05203899999998</v>
      </c>
      <c r="I32" s="43">
        <v>437.41617600000001</v>
      </c>
      <c r="J32" s="43">
        <v>242.66846799999999</v>
      </c>
      <c r="K32" s="43">
        <v>1575.157706</v>
      </c>
      <c r="L32" s="43">
        <v>335.414534</v>
      </c>
      <c r="M32" s="43">
        <v>454.74336</v>
      </c>
      <c r="N32" s="43">
        <v>483.56547899999998</v>
      </c>
      <c r="O32" s="43">
        <v>301.43433299999998</v>
      </c>
      <c r="P32" s="43">
        <v>1432.5338650000001</v>
      </c>
    </row>
    <row r="33" spans="1:18" x14ac:dyDescent="0.25">
      <c r="A33" s="23" t="s">
        <v>135</v>
      </c>
      <c r="B33" s="21"/>
      <c r="C33" s="21"/>
      <c r="D33" s="84">
        <v>8.2530999999999993E-2</v>
      </c>
      <c r="E33" s="39">
        <v>4.8558999999999998E-2</v>
      </c>
      <c r="F33" s="39">
        <v>0.32902199999999998</v>
      </c>
      <c r="G33" s="39">
        <v>6.0269000000000003E-2</v>
      </c>
      <c r="H33" s="39">
        <v>8.2429000000000002E-2</v>
      </c>
      <c r="I33" s="39">
        <v>8.8599999999999998E-2</v>
      </c>
      <c r="J33" s="39">
        <v>9.7724000000000005E-2</v>
      </c>
      <c r="K33" s="39">
        <v>-0.131388</v>
      </c>
      <c r="L33" s="39">
        <v>-0.35688700000000001</v>
      </c>
      <c r="M33" s="39">
        <v>5.092E-2</v>
      </c>
      <c r="N33" s="39">
        <v>6.9310999999999998E-2</v>
      </c>
      <c r="O33" s="39">
        <v>0.105268</v>
      </c>
      <c r="P33" s="39">
        <v>0.29353600000000002</v>
      </c>
    </row>
    <row r="34" spans="1:18" ht="13" x14ac:dyDescent="0.3">
      <c r="A34" s="48" t="s">
        <v>25</v>
      </c>
      <c r="B34" s="49"/>
      <c r="C34" s="49"/>
      <c r="D34" s="339">
        <v>388.309237</v>
      </c>
      <c r="E34" s="41">
        <v>175.69551899999999</v>
      </c>
      <c r="F34" s="41">
        <v>1449.7933149999999</v>
      </c>
      <c r="G34" s="41">
        <v>360.92538500000001</v>
      </c>
      <c r="H34" s="41">
        <v>408.96960999999999</v>
      </c>
      <c r="I34" s="41">
        <v>437.32757600000002</v>
      </c>
      <c r="J34" s="41">
        <v>242.57074399999999</v>
      </c>
      <c r="K34" s="41">
        <v>1575.289094</v>
      </c>
      <c r="L34" s="41">
        <v>335.77142099999998</v>
      </c>
      <c r="M34" s="41">
        <v>454.69243999999998</v>
      </c>
      <c r="N34" s="41">
        <v>483.49616800000001</v>
      </c>
      <c r="O34" s="41">
        <v>301.32906500000001</v>
      </c>
      <c r="P34" s="41">
        <v>1432.240329</v>
      </c>
    </row>
    <row r="35" spans="1:18" x14ac:dyDescent="0.25">
      <c r="A35" s="50" t="s">
        <v>5</v>
      </c>
      <c r="B35" s="51"/>
      <c r="C35" s="52"/>
      <c r="D35" s="86">
        <v>289.05450500000001</v>
      </c>
      <c r="E35" s="53">
        <v>102.01558799999999</v>
      </c>
      <c r="F35" s="53">
        <v>1070.6532030000001</v>
      </c>
      <c r="G35" s="53">
        <v>279.42461100000003</v>
      </c>
      <c r="H35" s="53">
        <v>324.58779099999998</v>
      </c>
      <c r="I35" s="53">
        <v>301.895645</v>
      </c>
      <c r="J35" s="53">
        <v>164.74515600000001</v>
      </c>
      <c r="K35" s="53">
        <v>1200.0372829999999</v>
      </c>
      <c r="L35" s="53">
        <v>271.10767199999998</v>
      </c>
      <c r="M35" s="53">
        <v>335.758531</v>
      </c>
      <c r="N35" s="53">
        <v>385.02177699999999</v>
      </c>
      <c r="O35" s="53">
        <v>208.149303</v>
      </c>
      <c r="P35" s="53">
        <v>1180.184939</v>
      </c>
    </row>
    <row r="36" spans="1:18" ht="12.5" customHeight="1" x14ac:dyDescent="0.25">
      <c r="A36" s="54" t="s">
        <v>6</v>
      </c>
      <c r="B36" s="10"/>
      <c r="C36" s="10"/>
      <c r="D36" s="87">
        <v>99.254732000000004</v>
      </c>
      <c r="E36" s="55">
        <v>73.679930999999996</v>
      </c>
      <c r="F36" s="55">
        <v>379.14011199999999</v>
      </c>
      <c r="G36" s="55">
        <v>81.500774000000007</v>
      </c>
      <c r="H36" s="55">
        <v>84.381818999999993</v>
      </c>
      <c r="I36" s="55">
        <v>135.43193099999999</v>
      </c>
      <c r="J36" s="55">
        <v>77.825587999999996</v>
      </c>
      <c r="K36" s="55">
        <v>375.25181099999998</v>
      </c>
      <c r="L36" s="55">
        <v>64.663748999999996</v>
      </c>
      <c r="M36" s="55">
        <v>118.933909</v>
      </c>
      <c r="N36" s="55">
        <v>98.474390999999997</v>
      </c>
      <c r="O36" s="55">
        <v>93.179761999999997</v>
      </c>
      <c r="P36" s="55">
        <v>252.05538999999999</v>
      </c>
    </row>
    <row r="37" spans="1:18" ht="21" x14ac:dyDescent="0.35">
      <c r="A37" s="30" t="s">
        <v>136</v>
      </c>
      <c r="B37" s="9"/>
      <c r="C37" s="31"/>
      <c r="D37" s="31"/>
      <c r="E37" s="31"/>
      <c r="F37" s="39"/>
      <c r="G37" s="39"/>
      <c r="H37" s="80"/>
      <c r="I37" s="80"/>
      <c r="J37" s="80"/>
      <c r="K37" s="72"/>
      <c r="L37" s="33"/>
      <c r="M37" s="33"/>
      <c r="N37" s="33"/>
      <c r="O37" s="33"/>
      <c r="P37" s="32"/>
    </row>
    <row r="38" spans="1:18" ht="15.5" x14ac:dyDescent="0.35">
      <c r="A38" s="23" t="s">
        <v>334</v>
      </c>
      <c r="B38" s="8"/>
      <c r="C38" s="31"/>
      <c r="D38" s="84">
        <v>101125.33086</v>
      </c>
      <c r="E38" s="39">
        <v>100685.89122600001</v>
      </c>
      <c r="F38" s="39">
        <v>99649.884405999997</v>
      </c>
      <c r="G38" s="39">
        <v>99649.884405999997</v>
      </c>
      <c r="H38" s="39">
        <v>98977.587568999996</v>
      </c>
      <c r="I38" s="39">
        <v>98258.261947000006</v>
      </c>
      <c r="J38" s="39">
        <v>95709.909308000002</v>
      </c>
      <c r="K38" s="39">
        <v>94494.555378000005</v>
      </c>
      <c r="L38" s="39">
        <v>94494.555378000005</v>
      </c>
      <c r="M38" s="39">
        <v>93512.460290000003</v>
      </c>
      <c r="N38" s="39">
        <v>93494.264037000001</v>
      </c>
      <c r="O38" s="39">
        <v>92307.341742000004</v>
      </c>
      <c r="P38" s="39">
        <v>91803.666840999998</v>
      </c>
      <c r="Q38" s="5"/>
      <c r="R38" s="39"/>
    </row>
    <row r="39" spans="1:18" ht="15.5" x14ac:dyDescent="0.35">
      <c r="A39" s="23" t="s">
        <v>212</v>
      </c>
      <c r="B39" s="7"/>
      <c r="C39" s="31"/>
      <c r="D39" s="84">
        <v>35674.264342000002</v>
      </c>
      <c r="E39" s="39">
        <v>35234.350655000002</v>
      </c>
      <c r="F39" s="39">
        <v>35048.675128000003</v>
      </c>
      <c r="G39" s="39">
        <v>35048.675128000003</v>
      </c>
      <c r="H39" s="39">
        <v>34774.742092</v>
      </c>
      <c r="I39" s="39">
        <v>34626.651098000002</v>
      </c>
      <c r="J39" s="39">
        <v>34547.730044000004</v>
      </c>
      <c r="K39" s="39">
        <v>34468.406296000001</v>
      </c>
      <c r="L39" s="39">
        <v>34468.406296000001</v>
      </c>
      <c r="M39" s="39">
        <v>34221.971023999999</v>
      </c>
      <c r="N39" s="39">
        <v>34079.204730999998</v>
      </c>
      <c r="O39" s="39">
        <v>34085.389281000003</v>
      </c>
      <c r="P39" s="39">
        <v>34265.169329999997</v>
      </c>
      <c r="Q39" s="5"/>
    </row>
    <row r="40" spans="1:18" ht="15.5" x14ac:dyDescent="0.35">
      <c r="A40" s="23" t="s">
        <v>335</v>
      </c>
      <c r="B40" s="7"/>
      <c r="C40" s="56"/>
      <c r="D40" s="84">
        <v>128543.555987</v>
      </c>
      <c r="E40" s="39">
        <v>134382.12137499999</v>
      </c>
      <c r="F40" s="39">
        <v>131441.62949600001</v>
      </c>
      <c r="G40" s="39">
        <v>131441.62949600001</v>
      </c>
      <c r="H40" s="39">
        <v>131861.739455</v>
      </c>
      <c r="I40" s="39">
        <v>131013.207895</v>
      </c>
      <c r="J40" s="39">
        <v>126694.057549</v>
      </c>
      <c r="K40" s="39">
        <v>132880.677589</v>
      </c>
      <c r="L40" s="39">
        <v>132880.677589</v>
      </c>
      <c r="M40" s="39">
        <v>128895.309383</v>
      </c>
      <c r="N40" s="39">
        <v>129824.59213800001</v>
      </c>
      <c r="O40" s="39">
        <v>127005.09524</v>
      </c>
      <c r="P40" s="39">
        <v>125073.934108</v>
      </c>
      <c r="Q40" s="5"/>
    </row>
    <row r="41" spans="1:18" ht="21" x14ac:dyDescent="0.35">
      <c r="A41" s="57" t="s">
        <v>259</v>
      </c>
      <c r="B41" s="58"/>
      <c r="C41" s="59"/>
      <c r="D41" s="59"/>
      <c r="E41" s="59"/>
      <c r="F41" s="81"/>
      <c r="G41" s="53"/>
      <c r="H41" s="81"/>
      <c r="I41" s="81"/>
      <c r="J41" s="81"/>
      <c r="K41" s="53"/>
      <c r="L41" s="53"/>
      <c r="M41" s="53"/>
      <c r="N41" s="53"/>
      <c r="O41" s="53"/>
      <c r="P41" s="53"/>
    </row>
    <row r="42" spans="1:18" ht="15.5" x14ac:dyDescent="0.35">
      <c r="A42" s="23" t="s">
        <v>213</v>
      </c>
      <c r="B42" s="7"/>
      <c r="C42" s="31"/>
      <c r="D42" s="84">
        <v>13144.395019</v>
      </c>
      <c r="E42" s="39">
        <v>13140.858692</v>
      </c>
      <c r="F42" s="39">
        <v>13176.122452</v>
      </c>
      <c r="G42" s="39">
        <v>13176.122452</v>
      </c>
      <c r="H42" s="39">
        <v>13336.127221999999</v>
      </c>
      <c r="I42" s="39">
        <v>13382.004747999999</v>
      </c>
      <c r="J42" s="83">
        <v>13496.385446</v>
      </c>
      <c r="K42" s="39">
        <v>13649.192304</v>
      </c>
      <c r="L42" s="39">
        <v>13649.192304</v>
      </c>
      <c r="M42" s="39">
        <v>13774.844241000001</v>
      </c>
      <c r="N42" s="39">
        <v>13939.735214</v>
      </c>
      <c r="O42" s="39">
        <v>14235.113063999999</v>
      </c>
      <c r="P42" s="39">
        <v>14567.06516</v>
      </c>
    </row>
    <row r="43" spans="1:18" ht="15.5" x14ac:dyDescent="0.35">
      <c r="A43" s="61" t="s">
        <v>214</v>
      </c>
      <c r="B43" s="7"/>
      <c r="C43" s="56"/>
      <c r="D43" s="84">
        <v>13201.062473</v>
      </c>
      <c r="E43" s="39">
        <v>13155.625946</v>
      </c>
      <c r="F43" s="55">
        <v>12773.869866999999</v>
      </c>
      <c r="G43" s="55">
        <v>12773.869866999999</v>
      </c>
      <c r="H43" s="39">
        <v>13271.916456999999</v>
      </c>
      <c r="I43" s="39">
        <v>13269.065990999999</v>
      </c>
      <c r="J43" s="83">
        <v>13159.517432000001</v>
      </c>
      <c r="K43" s="39">
        <v>13370.291792</v>
      </c>
      <c r="L43" s="39">
        <v>13370.291792</v>
      </c>
      <c r="M43" s="39">
        <v>13114.745915</v>
      </c>
      <c r="N43" s="39">
        <v>13160.684686000001</v>
      </c>
      <c r="O43" s="39">
        <v>12951.726952000001</v>
      </c>
      <c r="P43" s="39">
        <v>12759.860264000001</v>
      </c>
    </row>
    <row r="44" spans="1:18" ht="15.5" x14ac:dyDescent="0.35">
      <c r="A44" s="57" t="s">
        <v>137</v>
      </c>
      <c r="B44" s="60"/>
      <c r="C44" s="59"/>
      <c r="D44" s="59"/>
      <c r="E44" s="59"/>
      <c r="F44" s="81"/>
      <c r="G44" s="39"/>
      <c r="H44" s="81"/>
      <c r="I44" s="81"/>
      <c r="J44" s="81"/>
      <c r="K44" s="53"/>
      <c r="L44" s="53"/>
      <c r="M44" s="53"/>
      <c r="N44" s="53"/>
      <c r="O44" s="53"/>
      <c r="P44" s="53"/>
    </row>
    <row r="45" spans="1:18" s="3" customFormat="1" x14ac:dyDescent="0.25">
      <c r="A45" s="23" t="s">
        <v>142</v>
      </c>
      <c r="B45" s="176"/>
      <c r="C45" s="180"/>
      <c r="D45" s="84">
        <v>48959.430475000001</v>
      </c>
      <c r="E45" s="39">
        <v>49403.384492999998</v>
      </c>
      <c r="F45" s="39">
        <v>48120.245854000001</v>
      </c>
      <c r="G45" s="39">
        <v>48120.245854000001</v>
      </c>
      <c r="H45" s="39">
        <v>47206.703438999997</v>
      </c>
      <c r="I45" s="39">
        <v>46847.613379000002</v>
      </c>
      <c r="J45" s="39">
        <v>46552.580485999999</v>
      </c>
      <c r="K45" s="39">
        <v>44610.616478999997</v>
      </c>
      <c r="L45" s="39">
        <v>44610.616478999997</v>
      </c>
      <c r="M45" s="39">
        <v>43987.734769000002</v>
      </c>
      <c r="N45" s="39">
        <v>43329.162095</v>
      </c>
      <c r="O45" s="39">
        <v>42796.651410999999</v>
      </c>
      <c r="P45" s="39">
        <v>42735.287501999999</v>
      </c>
      <c r="Q45" s="39"/>
    </row>
    <row r="46" spans="1:18" s="3" customFormat="1" x14ac:dyDescent="0.25">
      <c r="A46" s="23" t="s">
        <v>138</v>
      </c>
      <c r="B46" s="181"/>
      <c r="C46" s="42"/>
      <c r="D46" s="84">
        <v>1508.2198659999999</v>
      </c>
      <c r="E46" s="39">
        <v>1506.16526</v>
      </c>
      <c r="F46" s="39">
        <v>1421.364869</v>
      </c>
      <c r="G46" s="39">
        <v>1421.364869</v>
      </c>
      <c r="H46" s="39">
        <v>1567.231389</v>
      </c>
      <c r="I46" s="39">
        <v>1560.4627250000001</v>
      </c>
      <c r="J46" s="39">
        <v>1570.1548170000001</v>
      </c>
      <c r="K46" s="39">
        <v>1627.1634469999999</v>
      </c>
      <c r="L46" s="39">
        <v>1627.1634469999999</v>
      </c>
      <c r="M46" s="39">
        <v>1502.8979059999999</v>
      </c>
      <c r="N46" s="39">
        <v>1444.0482050000001</v>
      </c>
      <c r="O46" s="39">
        <v>1494.155679</v>
      </c>
      <c r="P46" s="39">
        <v>1610.625264</v>
      </c>
    </row>
    <row r="47" spans="1:18" s="3" customFormat="1" x14ac:dyDescent="0.25">
      <c r="A47" s="23" t="s">
        <v>7</v>
      </c>
      <c r="B47" s="181"/>
      <c r="C47" s="42"/>
      <c r="D47" s="84">
        <v>6746.8789268250002</v>
      </c>
      <c r="E47" s="39">
        <v>6792.3274007509999</v>
      </c>
      <c r="F47" s="39">
        <v>6522.1109295240003</v>
      </c>
      <c r="G47" s="39">
        <v>6522.1109295240003</v>
      </c>
      <c r="H47" s="39">
        <v>6571.1419535339992</v>
      </c>
      <c r="I47" s="39">
        <v>6526.3097431739998</v>
      </c>
      <c r="J47" s="39">
        <v>6504.7283485159996</v>
      </c>
      <c r="K47" s="39">
        <v>6266.6675608160003</v>
      </c>
      <c r="L47" s="39">
        <v>6266.6675608160003</v>
      </c>
      <c r="M47" s="39">
        <v>6077.6223219759995</v>
      </c>
      <c r="N47" s="39">
        <v>5950.2810628799998</v>
      </c>
      <c r="O47" s="39">
        <v>5945.0074257440001</v>
      </c>
      <c r="P47" s="39">
        <v>5973.6118898474997</v>
      </c>
    </row>
    <row r="48" spans="1:18" s="3" customFormat="1" x14ac:dyDescent="0.25">
      <c r="A48" s="23" t="s">
        <v>22</v>
      </c>
      <c r="B48" s="181"/>
      <c r="C48" s="42"/>
      <c r="D48" s="182">
        <v>0.23171800000000001</v>
      </c>
      <c r="E48" s="332">
        <v>0.105187</v>
      </c>
      <c r="F48" s="183">
        <v>0.22318099999999999</v>
      </c>
      <c r="G48" s="183">
        <v>0.222243</v>
      </c>
      <c r="H48" s="183">
        <v>0.25208000000000003</v>
      </c>
      <c r="I48" s="183">
        <v>0.27069399999999999</v>
      </c>
      <c r="J48" s="183">
        <v>0.150892</v>
      </c>
      <c r="K48" s="114">
        <v>0.26224199999999998</v>
      </c>
      <c r="L48" s="114">
        <v>0.22358700000000001</v>
      </c>
      <c r="M48" s="114">
        <v>0.30119600000000002</v>
      </c>
      <c r="N48" s="114">
        <v>0.31856400000000001</v>
      </c>
      <c r="O48" s="114">
        <v>0.19697999999999999</v>
      </c>
      <c r="P48" s="114">
        <v>0.21790999999999999</v>
      </c>
    </row>
    <row r="49" spans="1:16" s="3" customFormat="1" x14ac:dyDescent="0.25">
      <c r="A49" s="23" t="s">
        <v>23</v>
      </c>
      <c r="B49" s="181"/>
      <c r="C49" s="42"/>
      <c r="D49" s="182">
        <v>0.53501399999999999</v>
      </c>
      <c r="E49" s="332">
        <v>0.77942900000000004</v>
      </c>
      <c r="F49" s="183">
        <v>0.57895399999999997</v>
      </c>
      <c r="G49" s="183">
        <v>0.52778099999999994</v>
      </c>
      <c r="H49" s="183">
        <v>0.50761199999999995</v>
      </c>
      <c r="I49" s="183">
        <v>0.51319000000000004</v>
      </c>
      <c r="J49" s="183">
        <v>0.75977899999999998</v>
      </c>
      <c r="K49" s="114">
        <v>0.51942600000000005</v>
      </c>
      <c r="L49" s="114">
        <v>0.48635400000000001</v>
      </c>
      <c r="M49" s="114">
        <v>0.45600099999999999</v>
      </c>
      <c r="N49" s="114">
        <v>0.45068000000000003</v>
      </c>
      <c r="O49" s="114">
        <v>0.67364999999999997</v>
      </c>
      <c r="P49" s="114">
        <v>0.53598000000000001</v>
      </c>
    </row>
    <row r="50" spans="1:16" s="3" customFormat="1" x14ac:dyDescent="0.25">
      <c r="A50" s="23" t="s">
        <v>24</v>
      </c>
      <c r="B50" s="177"/>
      <c r="C50" s="42"/>
      <c r="D50" s="182">
        <v>0.90674600000000005</v>
      </c>
      <c r="E50" s="332">
        <v>0.93027199999999999</v>
      </c>
      <c r="F50" s="183">
        <v>0.86690400000000001</v>
      </c>
      <c r="G50" s="183">
        <v>0.86406300000000003</v>
      </c>
      <c r="H50" s="183">
        <v>0.86205200000000004</v>
      </c>
      <c r="I50" s="183">
        <v>0.82595499999999999</v>
      </c>
      <c r="J50" s="183">
        <v>0.92740800000000001</v>
      </c>
      <c r="K50" s="114">
        <v>0.85832399999999998</v>
      </c>
      <c r="L50" s="114">
        <v>1.0414129999999999</v>
      </c>
      <c r="M50" s="114">
        <v>0.77822800000000003</v>
      </c>
      <c r="N50" s="114">
        <v>0.85966799999999999</v>
      </c>
      <c r="O50" s="114">
        <v>0.765154</v>
      </c>
      <c r="P50" s="114">
        <v>0.92031600000000002</v>
      </c>
    </row>
    <row r="51" spans="1:16" s="3" customFormat="1" ht="13" thickBot="1" x14ac:dyDescent="0.3">
      <c r="A51" s="34" t="s">
        <v>257</v>
      </c>
      <c r="B51" s="178"/>
      <c r="C51" s="179"/>
      <c r="D51" s="184">
        <v>1.6698999999999999E-2</v>
      </c>
      <c r="E51" s="333">
        <v>1.7100000000000001E-2</v>
      </c>
      <c r="F51" s="185">
        <v>1.7194999999999998E-2</v>
      </c>
      <c r="G51" s="185">
        <v>1.7232999999999998E-2</v>
      </c>
      <c r="H51" s="185">
        <v>1.6941999999999999E-2</v>
      </c>
      <c r="I51" s="185">
        <v>1.7243999999999999E-2</v>
      </c>
      <c r="J51" s="185">
        <v>1.7340000000000001E-2</v>
      </c>
      <c r="K51" s="186">
        <v>1.5685000000000001E-2</v>
      </c>
      <c r="L51" s="186">
        <v>1.4832E-2</v>
      </c>
      <c r="M51" s="186">
        <v>1.5148999999999999E-2</v>
      </c>
      <c r="N51" s="186">
        <v>1.6066E-2</v>
      </c>
      <c r="O51" s="186">
        <v>1.6714E-2</v>
      </c>
      <c r="P51" s="186">
        <v>1.7975000000000001E-2</v>
      </c>
    </row>
    <row r="53" spans="1:16" s="156" customFormat="1" ht="12" x14ac:dyDescent="0.3">
      <c r="A53" s="155" t="s">
        <v>254</v>
      </c>
      <c r="H53" s="157"/>
      <c r="I53" s="157"/>
    </row>
    <row r="54" spans="1:16" s="156" customFormat="1" ht="12" x14ac:dyDescent="0.3">
      <c r="A54" s="155" t="s">
        <v>255</v>
      </c>
      <c r="B54" s="158"/>
      <c r="H54" s="157"/>
      <c r="I54" s="157"/>
      <c r="J54" s="157"/>
    </row>
    <row r="56" spans="1:16" x14ac:dyDescent="0.25">
      <c r="A56" s="379" t="s">
        <v>337</v>
      </c>
    </row>
  </sheetData>
  <pageMargins left="0.7" right="0.7" top="0.75" bottom="0.75" header="0.3" footer="0.3"/>
  <pageSetup paperSize="9"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56"/>
  <sheetViews>
    <sheetView showGridLines="0" zoomScale="80" zoomScaleNormal="80" workbookViewId="0">
      <pane xSplit="3" ySplit="6" topLeftCell="D15" activePane="bottomRight" state="frozen"/>
      <selection pane="topRight" activeCell="D1" sqref="D1"/>
      <selection pane="bottomLeft" activeCell="A4" sqref="A4"/>
      <selection pane="bottomRight" activeCell="A5" sqref="A5:P56"/>
    </sheetView>
  </sheetViews>
  <sheetFormatPr defaultRowHeight="12.5" x14ac:dyDescent="0.25"/>
  <cols>
    <col min="3" max="3" width="44.36328125" customWidth="1"/>
    <col min="4" max="5" width="12.1796875" style="5" customWidth="1"/>
    <col min="6" max="7" width="11.36328125" style="5" customWidth="1"/>
    <col min="8" max="8" width="11.36328125" style="73" customWidth="1"/>
    <col min="9" max="9" width="10.1796875" style="5" customWidth="1"/>
    <col min="10" max="10" width="10.1796875" style="73" customWidth="1"/>
    <col min="11" max="15" width="10.1796875" customWidth="1"/>
    <col min="16" max="16" width="10.1796875" style="5" customWidth="1"/>
    <col min="17" max="18" width="9.08984375" bestFit="1" customWidth="1"/>
    <col min="19" max="19" width="9.36328125" bestFit="1" customWidth="1"/>
  </cols>
  <sheetData>
    <row r="1" spans="1:18" s="5" customFormat="1" x14ac:dyDescent="0.25">
      <c r="H1" s="73"/>
      <c r="J1" s="73"/>
    </row>
    <row r="2" spans="1:18" s="5" customFormat="1" x14ac:dyDescent="0.25">
      <c r="H2" s="73"/>
      <c r="J2" s="73"/>
    </row>
    <row r="3" spans="1:18" s="5" customFormat="1" x14ac:dyDescent="0.25">
      <c r="H3" s="73"/>
      <c r="J3" s="73"/>
    </row>
    <row r="4" spans="1:18" ht="15.5" x14ac:dyDescent="0.35">
      <c r="B4" s="16"/>
      <c r="C4" s="17"/>
      <c r="D4" s="17"/>
      <c r="E4" s="17"/>
      <c r="F4" s="17"/>
      <c r="G4" s="17"/>
      <c r="H4" s="17"/>
      <c r="I4" s="17"/>
      <c r="J4" s="17"/>
      <c r="K4" s="18"/>
      <c r="L4" s="19"/>
      <c r="M4" s="19"/>
      <c r="N4" s="19"/>
      <c r="O4" s="19"/>
      <c r="P4" s="18"/>
    </row>
    <row r="5" spans="1:18" s="5" customFormat="1" ht="21.65" customHeight="1" x14ac:dyDescent="0.3">
      <c r="A5" s="139" t="s">
        <v>143</v>
      </c>
      <c r="B5" s="140"/>
      <c r="C5" s="140"/>
      <c r="D5" s="141"/>
      <c r="E5" s="141"/>
      <c r="F5" s="160"/>
      <c r="G5" s="160"/>
      <c r="H5" s="160"/>
      <c r="I5" s="160"/>
      <c r="J5" s="160"/>
      <c r="K5" s="160" t="s">
        <v>153</v>
      </c>
      <c r="L5" s="160" t="s">
        <v>153</v>
      </c>
      <c r="M5" s="160" t="s">
        <v>153</v>
      </c>
      <c r="N5" s="160" t="s">
        <v>153</v>
      </c>
      <c r="O5" s="160" t="s">
        <v>153</v>
      </c>
      <c r="P5" s="160" t="s">
        <v>153</v>
      </c>
    </row>
    <row r="6" spans="1:18" ht="14" x14ac:dyDescent="0.3">
      <c r="A6" s="144" t="s">
        <v>130</v>
      </c>
      <c r="B6" s="145"/>
      <c r="C6" s="145"/>
      <c r="D6" s="161" t="s">
        <v>301</v>
      </c>
      <c r="E6" s="162" t="s">
        <v>258</v>
      </c>
      <c r="F6" s="162" t="s">
        <v>225</v>
      </c>
      <c r="G6" s="162" t="s">
        <v>224</v>
      </c>
      <c r="H6" s="162" t="s">
        <v>201</v>
      </c>
      <c r="I6" s="162" t="s">
        <v>169</v>
      </c>
      <c r="J6" s="162" t="s">
        <v>152</v>
      </c>
      <c r="K6" s="163" t="s">
        <v>156</v>
      </c>
      <c r="L6" s="162" t="s">
        <v>139</v>
      </c>
      <c r="M6" s="162" t="s">
        <v>127</v>
      </c>
      <c r="N6" s="162" t="s">
        <v>125</v>
      </c>
      <c r="O6" s="162" t="s">
        <v>117</v>
      </c>
      <c r="P6" s="163" t="s">
        <v>155</v>
      </c>
    </row>
    <row r="7" spans="1:18" s="5" customFormat="1" ht="21" customHeight="1" x14ac:dyDescent="0.3">
      <c r="A7" s="30" t="s">
        <v>145</v>
      </c>
      <c r="B7" s="146"/>
      <c r="C7" s="146"/>
      <c r="D7" s="146"/>
      <c r="E7" s="146"/>
      <c r="F7" s="159"/>
      <c r="G7" s="159"/>
      <c r="H7" s="94"/>
      <c r="I7" s="94"/>
      <c r="J7" s="94"/>
      <c r="K7" s="97"/>
      <c r="L7" s="96"/>
      <c r="M7" s="96"/>
      <c r="N7" s="96"/>
      <c r="O7" s="96"/>
      <c r="P7" s="97"/>
    </row>
    <row r="8" spans="1:18" x14ac:dyDescent="0.25">
      <c r="A8" s="20" t="s">
        <v>8</v>
      </c>
      <c r="B8" s="21"/>
      <c r="C8" s="21"/>
      <c r="D8" s="84">
        <v>307.979713</v>
      </c>
      <c r="E8" s="39">
        <v>302.26777099999998</v>
      </c>
      <c r="F8" s="39">
        <v>1042.648248</v>
      </c>
      <c r="G8" s="39">
        <v>290.56273800000002</v>
      </c>
      <c r="H8" s="39">
        <v>262.85871900000001</v>
      </c>
      <c r="I8" s="39">
        <v>241.45966799999999</v>
      </c>
      <c r="J8" s="89">
        <v>247.767123</v>
      </c>
      <c r="K8" s="39">
        <v>887.67132600000002</v>
      </c>
      <c r="L8" s="39">
        <v>234.086152</v>
      </c>
      <c r="M8" s="39">
        <v>217.62990500000001</v>
      </c>
      <c r="N8" s="39">
        <v>220.00597999999999</v>
      </c>
      <c r="O8" s="39">
        <v>215.94928899999999</v>
      </c>
      <c r="P8" s="39">
        <v>848.58537699999999</v>
      </c>
      <c r="Q8" s="39"/>
      <c r="R8" s="39"/>
    </row>
    <row r="9" spans="1:18" x14ac:dyDescent="0.25">
      <c r="A9" s="22" t="s">
        <v>118</v>
      </c>
      <c r="B9" s="21"/>
      <c r="C9" s="21"/>
      <c r="D9" s="84">
        <v>27.121551</v>
      </c>
      <c r="E9" s="39">
        <v>28.978038999999999</v>
      </c>
      <c r="F9" s="39">
        <v>103.311328</v>
      </c>
      <c r="G9" s="39">
        <v>25.836735000000001</v>
      </c>
      <c r="H9" s="39">
        <v>26.577337</v>
      </c>
      <c r="I9" s="39">
        <v>23.919955000000002</v>
      </c>
      <c r="J9" s="89">
        <v>26.977301000000001</v>
      </c>
      <c r="K9" s="39">
        <v>85.831822000000003</v>
      </c>
      <c r="L9" s="39">
        <v>21.087316999999999</v>
      </c>
      <c r="M9" s="39">
        <v>24.516515999999999</v>
      </c>
      <c r="N9" s="39">
        <v>21.806839</v>
      </c>
      <c r="O9" s="39">
        <v>18.421150000000001</v>
      </c>
      <c r="P9" s="39">
        <v>78.147012000000004</v>
      </c>
    </row>
    <row r="10" spans="1:18" x14ac:dyDescent="0.25">
      <c r="A10" s="23" t="s">
        <v>119</v>
      </c>
      <c r="B10" s="21"/>
      <c r="C10" s="21"/>
      <c r="D10" s="84">
        <v>69.521041999999994</v>
      </c>
      <c r="E10" s="39">
        <v>66.132238000000001</v>
      </c>
      <c r="F10" s="39">
        <v>247.84037499999999</v>
      </c>
      <c r="G10" s="39">
        <v>64.276283000000006</v>
      </c>
      <c r="H10" s="39">
        <v>64.658332999999999</v>
      </c>
      <c r="I10" s="39">
        <v>61.760224000000001</v>
      </c>
      <c r="J10" s="89">
        <v>57.145535000000002</v>
      </c>
      <c r="K10" s="39">
        <v>216.28375700000001</v>
      </c>
      <c r="L10" s="39">
        <v>58.965867000000003</v>
      </c>
      <c r="M10" s="39">
        <v>55.965577000000003</v>
      </c>
      <c r="N10" s="39">
        <v>52.508907000000001</v>
      </c>
      <c r="O10" s="39">
        <v>48.843406000000002</v>
      </c>
      <c r="P10" s="39">
        <v>189.95001199999999</v>
      </c>
    </row>
    <row r="11" spans="1:18" x14ac:dyDescent="0.25">
      <c r="A11" s="23" t="s">
        <v>120</v>
      </c>
      <c r="B11" s="21"/>
      <c r="C11" s="21"/>
      <c r="D11" s="84">
        <v>-42.399490999999998</v>
      </c>
      <c r="E11" s="39">
        <v>-37.154198999999998</v>
      </c>
      <c r="F11" s="39">
        <v>-144.52904699999999</v>
      </c>
      <c r="G11" s="39">
        <v>-38.439548000000002</v>
      </c>
      <c r="H11" s="39">
        <v>-38.080995999999999</v>
      </c>
      <c r="I11" s="39">
        <v>-37.840268999999999</v>
      </c>
      <c r="J11" s="89">
        <v>-30.168234000000002</v>
      </c>
      <c r="K11" s="39">
        <v>-130.45193499999999</v>
      </c>
      <c r="L11" s="39">
        <v>-37.878549999999997</v>
      </c>
      <c r="M11" s="39">
        <v>-31.449061</v>
      </c>
      <c r="N11" s="39">
        <v>-30.702068000000001</v>
      </c>
      <c r="O11" s="39">
        <v>-30.422256000000001</v>
      </c>
      <c r="P11" s="39">
        <v>-111.803</v>
      </c>
    </row>
    <row r="12" spans="1:18" x14ac:dyDescent="0.25">
      <c r="A12" s="20" t="s">
        <v>121</v>
      </c>
      <c r="B12" s="21"/>
      <c r="C12" s="21"/>
      <c r="D12" s="84">
        <v>14.775321</v>
      </c>
      <c r="E12" s="39">
        <v>13.862209999999999</v>
      </c>
      <c r="F12" s="39">
        <v>57.925555000000003</v>
      </c>
      <c r="G12" s="39">
        <v>14.363032</v>
      </c>
      <c r="H12" s="39">
        <v>14.254250000000001</v>
      </c>
      <c r="I12" s="39">
        <v>14.764134</v>
      </c>
      <c r="J12" s="89">
        <v>14.544138999999999</v>
      </c>
      <c r="K12" s="39">
        <v>48.428161000000003</v>
      </c>
      <c r="L12" s="39">
        <v>13.622123</v>
      </c>
      <c r="M12" s="39">
        <v>12.201110999999999</v>
      </c>
      <c r="N12" s="39">
        <v>12.048855</v>
      </c>
      <c r="O12" s="39">
        <v>10.556072</v>
      </c>
      <c r="P12" s="39">
        <v>-346.24324899999999</v>
      </c>
    </row>
    <row r="13" spans="1:18" x14ac:dyDescent="0.25">
      <c r="A13" s="23" t="s">
        <v>122</v>
      </c>
      <c r="B13" s="21"/>
      <c r="C13" s="21"/>
      <c r="D13" s="84">
        <v>60.676814</v>
      </c>
      <c r="E13" s="39">
        <v>55.992052999999999</v>
      </c>
      <c r="F13" s="39">
        <v>259.92020200000002</v>
      </c>
      <c r="G13" s="39">
        <v>78.844121000000001</v>
      </c>
      <c r="H13" s="39">
        <v>63.179642999999999</v>
      </c>
      <c r="I13" s="39">
        <v>57.526386000000002</v>
      </c>
      <c r="J13" s="89">
        <v>60.370052000000001</v>
      </c>
      <c r="K13" s="39">
        <v>260.01698699999997</v>
      </c>
      <c r="L13" s="39">
        <v>96.190914000000006</v>
      </c>
      <c r="M13" s="39">
        <v>68.365651999999997</v>
      </c>
      <c r="N13" s="39">
        <v>47.137515</v>
      </c>
      <c r="O13" s="39">
        <v>48.322906000000003</v>
      </c>
      <c r="P13" s="39">
        <v>270.62347999999997</v>
      </c>
    </row>
    <row r="14" spans="1:18" x14ac:dyDescent="0.25">
      <c r="A14" s="23" t="s">
        <v>123</v>
      </c>
      <c r="B14" s="21"/>
      <c r="C14" s="21"/>
      <c r="D14" s="84">
        <v>-45.901493000000002</v>
      </c>
      <c r="E14" s="39">
        <v>-42.129843000000001</v>
      </c>
      <c r="F14" s="39">
        <v>-201.99464699999999</v>
      </c>
      <c r="G14" s="39">
        <v>-64.481088999999997</v>
      </c>
      <c r="H14" s="39">
        <v>-48.925393</v>
      </c>
      <c r="I14" s="39">
        <v>-42.762251999999997</v>
      </c>
      <c r="J14" s="89">
        <v>-45.825913</v>
      </c>
      <c r="K14" s="39">
        <v>-211.58882600000001</v>
      </c>
      <c r="L14" s="39">
        <v>-82.568791000000004</v>
      </c>
      <c r="M14" s="39">
        <v>-56.164541</v>
      </c>
      <c r="N14" s="39">
        <v>-35.088659999999997</v>
      </c>
      <c r="O14" s="39">
        <v>-37.766834000000003</v>
      </c>
      <c r="P14" s="39">
        <v>-234.44024899999999</v>
      </c>
    </row>
    <row r="15" spans="1:18" x14ac:dyDescent="0.25">
      <c r="A15" s="20" t="s">
        <v>13</v>
      </c>
      <c r="B15" s="21"/>
      <c r="C15" s="21"/>
      <c r="D15" s="84">
        <v>-1.904406</v>
      </c>
      <c r="E15" s="39">
        <v>-2.5293070000000002</v>
      </c>
      <c r="F15" s="39">
        <v>-7.7777310000000002</v>
      </c>
      <c r="G15" s="39">
        <v>-2.8167629999999999</v>
      </c>
      <c r="H15" s="39">
        <v>-7.1655999999999997E-2</v>
      </c>
      <c r="I15" s="39">
        <v>-2.0355669999999999</v>
      </c>
      <c r="J15" s="89">
        <v>-2.853745</v>
      </c>
      <c r="K15" s="39">
        <v>-3.5717150000000002</v>
      </c>
      <c r="L15" s="39">
        <v>2.1100509999999999</v>
      </c>
      <c r="M15" s="39">
        <v>-1.820959</v>
      </c>
      <c r="N15" s="39">
        <v>-2.3904369999999999</v>
      </c>
      <c r="O15" s="39">
        <v>-1.47037</v>
      </c>
      <c r="P15" s="39">
        <v>-3.5649489999999999</v>
      </c>
    </row>
    <row r="16" spans="1:18" x14ac:dyDescent="0.25">
      <c r="A16" s="24" t="s">
        <v>14</v>
      </c>
      <c r="B16" s="21"/>
      <c r="C16" s="25"/>
      <c r="D16" s="84">
        <v>0.36600300000000002</v>
      </c>
      <c r="E16" s="39">
        <v>8.8983999999999994E-2</v>
      </c>
      <c r="F16" s="39">
        <v>0.54975099999999999</v>
      </c>
      <c r="G16" s="39">
        <v>7.8128000000000003E-2</v>
      </c>
      <c r="H16" s="39">
        <v>0.188308</v>
      </c>
      <c r="I16" s="39">
        <v>0.2429</v>
      </c>
      <c r="J16" s="89">
        <v>4.0415E-2</v>
      </c>
      <c r="K16" s="39">
        <v>0.42527799999999999</v>
      </c>
      <c r="L16" s="39">
        <v>3.0831999999999998E-2</v>
      </c>
      <c r="M16" s="39">
        <v>0.103698</v>
      </c>
      <c r="N16" s="39">
        <v>0.270874</v>
      </c>
      <c r="O16" s="39">
        <v>1.9873999999999999E-2</v>
      </c>
      <c r="P16" s="39">
        <v>0.29764699999999999</v>
      </c>
    </row>
    <row r="17" spans="1:19" x14ac:dyDescent="0.25">
      <c r="A17" s="26" t="s">
        <v>131</v>
      </c>
      <c r="B17" s="21"/>
      <c r="C17" s="21"/>
      <c r="D17" s="84">
        <v>-34.156942999999998</v>
      </c>
      <c r="E17" s="39">
        <v>-3.080257</v>
      </c>
      <c r="F17" s="39">
        <v>72.118717000000004</v>
      </c>
      <c r="G17" s="39">
        <v>4.2960909999999997</v>
      </c>
      <c r="H17" s="39">
        <v>19.932641</v>
      </c>
      <c r="I17" s="39">
        <v>7.8579829999999999</v>
      </c>
      <c r="J17" s="89">
        <v>40.032001999999999</v>
      </c>
      <c r="K17" s="39">
        <v>222.435563</v>
      </c>
      <c r="L17" s="39">
        <v>53.852851999999999</v>
      </c>
      <c r="M17" s="39">
        <v>53.493687000000001</v>
      </c>
      <c r="N17" s="39">
        <v>65.304439000000002</v>
      </c>
      <c r="O17" s="39">
        <v>49.784585</v>
      </c>
      <c r="P17" s="39">
        <v>116.825816</v>
      </c>
    </row>
    <row r="18" spans="1:19" s="5" customFormat="1" x14ac:dyDescent="0.25">
      <c r="A18" s="26" t="s">
        <v>15</v>
      </c>
      <c r="B18" s="21"/>
      <c r="C18" s="21"/>
      <c r="D18" s="84"/>
      <c r="E18" s="39"/>
      <c r="F18" s="39"/>
      <c r="G18" s="39"/>
      <c r="H18" s="39"/>
      <c r="I18" s="39"/>
      <c r="J18" s="89"/>
      <c r="K18" s="39">
        <v>16.818504000000001</v>
      </c>
      <c r="L18" s="39">
        <v>0.33922999999999998</v>
      </c>
      <c r="M18" s="39">
        <v>-0.50365800000000005</v>
      </c>
      <c r="N18" s="39">
        <v>5.7600959999999999</v>
      </c>
      <c r="O18" s="39">
        <v>11.222835999999999</v>
      </c>
      <c r="P18" s="39">
        <v>47.750843000000003</v>
      </c>
    </row>
    <row r="19" spans="1:19" x14ac:dyDescent="0.25">
      <c r="A19" s="20" t="s">
        <v>154</v>
      </c>
      <c r="B19" s="21"/>
      <c r="C19" s="21"/>
      <c r="D19" s="84">
        <v>1.2592000000000001E-2</v>
      </c>
      <c r="E19" s="39">
        <v>-7.2589999999999998E-3</v>
      </c>
      <c r="F19" s="39">
        <v>6.7499999999999999E-3</v>
      </c>
      <c r="G19" s="39">
        <v>-1.7E-5</v>
      </c>
      <c r="H19" s="39">
        <v>-1.7E-5</v>
      </c>
      <c r="I19" s="39">
        <v>3.1516000000000002E-2</v>
      </c>
      <c r="J19" s="89">
        <v>-2.4732000000000001E-2</v>
      </c>
      <c r="K19" s="39"/>
      <c r="L19" s="39"/>
      <c r="M19" s="39"/>
      <c r="N19" s="39"/>
      <c r="O19" s="39"/>
      <c r="P19" s="39"/>
    </row>
    <row r="20" spans="1:19" x14ac:dyDescent="0.25">
      <c r="A20" s="20" t="s">
        <v>16</v>
      </c>
      <c r="B20" s="21"/>
      <c r="C20" s="21"/>
      <c r="D20" s="84">
        <v>66.558812000000003</v>
      </c>
      <c r="E20" s="39">
        <v>58.046253999999998</v>
      </c>
      <c r="F20" s="39">
        <v>256.84664900000001</v>
      </c>
      <c r="G20" s="39">
        <v>63.959628000000002</v>
      </c>
      <c r="H20" s="39">
        <v>61.851030999999999</v>
      </c>
      <c r="I20" s="39">
        <v>64.123124000000004</v>
      </c>
      <c r="J20" s="89">
        <v>66.912865999999994</v>
      </c>
      <c r="K20" s="39">
        <v>191.67857699999999</v>
      </c>
      <c r="L20" s="39">
        <v>53.31776</v>
      </c>
      <c r="M20" s="39">
        <v>43.419693000000002</v>
      </c>
      <c r="N20" s="39">
        <v>47.494546</v>
      </c>
      <c r="O20" s="39">
        <v>47.446578000000002</v>
      </c>
      <c r="P20" s="39">
        <v>190.68934100000001</v>
      </c>
    </row>
    <row r="21" spans="1:19" x14ac:dyDescent="0.25">
      <c r="A21" s="20" t="s">
        <v>124</v>
      </c>
      <c r="B21" s="21"/>
      <c r="C21" s="21"/>
      <c r="D21" s="84">
        <v>84.218526999999995</v>
      </c>
      <c r="E21" s="39">
        <v>12.593256</v>
      </c>
      <c r="F21" s="39">
        <v>14.077996000000001</v>
      </c>
      <c r="G21" s="39">
        <v>4.2003969999999997</v>
      </c>
      <c r="H21" s="39">
        <v>2.6820689999999998</v>
      </c>
      <c r="I21" s="39">
        <v>3.0144069999999998</v>
      </c>
      <c r="J21" s="89">
        <v>4.1811230000000004</v>
      </c>
      <c r="K21" s="39">
        <v>40.221043000000002</v>
      </c>
      <c r="L21" s="39">
        <v>4.3677970000000004</v>
      </c>
      <c r="M21" s="39">
        <v>5.1994999999999996</v>
      </c>
      <c r="N21" s="39">
        <v>4.6035009999999996</v>
      </c>
      <c r="O21" s="39">
        <v>26.050245</v>
      </c>
      <c r="P21" s="39">
        <v>17.615808999999999</v>
      </c>
    </row>
    <row r="22" spans="1:19" x14ac:dyDescent="0.25">
      <c r="A22" s="44" t="s">
        <v>132</v>
      </c>
      <c r="B22" s="45"/>
      <c r="C22" s="45"/>
      <c r="D22" s="85">
        <v>464.97116999999997</v>
      </c>
      <c r="E22" s="43">
        <v>410.21969100000001</v>
      </c>
      <c r="F22" s="43">
        <v>1539.707263</v>
      </c>
      <c r="G22" s="43">
        <v>400.47996899999998</v>
      </c>
      <c r="H22" s="43">
        <v>388.27268199999997</v>
      </c>
      <c r="I22" s="43">
        <v>353.37812000000002</v>
      </c>
      <c r="J22" s="75">
        <v>397.57649199999997</v>
      </c>
      <c r="K22" s="43">
        <v>1489.9385589999999</v>
      </c>
      <c r="L22" s="43">
        <v>382.81411400000002</v>
      </c>
      <c r="M22" s="43">
        <v>354.23949299999998</v>
      </c>
      <c r="N22" s="43">
        <v>374.90469300000001</v>
      </c>
      <c r="O22" s="43">
        <v>377.98025899999999</v>
      </c>
      <c r="P22" s="43">
        <v>1332.530127</v>
      </c>
    </row>
    <row r="23" spans="1:19" x14ac:dyDescent="0.25">
      <c r="A23" s="20" t="s">
        <v>3</v>
      </c>
      <c r="B23" s="27"/>
      <c r="C23" s="27"/>
      <c r="D23" s="84">
        <v>-179.185067</v>
      </c>
      <c r="E23" s="39">
        <v>-203.85333299999999</v>
      </c>
      <c r="F23" s="39">
        <v>-728.554441</v>
      </c>
      <c r="G23" s="39">
        <v>-186.70779200000001</v>
      </c>
      <c r="H23" s="39">
        <v>-179.85232600000001</v>
      </c>
      <c r="I23" s="39">
        <v>-172.677244</v>
      </c>
      <c r="J23" s="39">
        <v>-189.31707900000001</v>
      </c>
      <c r="K23" s="39">
        <v>-645.50663999999995</v>
      </c>
      <c r="L23" s="39">
        <v>-176.61078499999999</v>
      </c>
      <c r="M23" s="39">
        <v>-152.796593</v>
      </c>
      <c r="N23" s="39">
        <v>-150.74039300000001</v>
      </c>
      <c r="O23" s="39">
        <v>-165.358869</v>
      </c>
      <c r="P23" s="39">
        <v>-608.138822</v>
      </c>
      <c r="S23" s="39"/>
    </row>
    <row r="24" spans="1:19" x14ac:dyDescent="0.25">
      <c r="A24" s="20" t="s">
        <v>4</v>
      </c>
      <c r="B24" s="21"/>
      <c r="C24" s="21"/>
      <c r="D24" s="84">
        <v>-6.8085789999999999</v>
      </c>
      <c r="E24" s="39">
        <v>1.353213</v>
      </c>
      <c r="F24" s="39">
        <v>-42.305874000000003</v>
      </c>
      <c r="G24" s="39">
        <v>-10.248972</v>
      </c>
      <c r="H24" s="39">
        <v>-15.928478999999999</v>
      </c>
      <c r="I24" s="39">
        <v>-9.4030509999999996</v>
      </c>
      <c r="J24" s="39">
        <v>-6.7253720000000001</v>
      </c>
      <c r="K24" s="39">
        <v>-23.691647</v>
      </c>
      <c r="L24" s="39">
        <v>-10.817487</v>
      </c>
      <c r="M24" s="39">
        <v>-3.143284</v>
      </c>
      <c r="N24" s="39">
        <v>-10.850132</v>
      </c>
      <c r="O24" s="39">
        <v>1.119256</v>
      </c>
      <c r="P24" s="39">
        <v>-24.015329999999999</v>
      </c>
    </row>
    <row r="25" spans="1:19" x14ac:dyDescent="0.25">
      <c r="A25" s="23" t="s">
        <v>218</v>
      </c>
      <c r="B25" s="21"/>
      <c r="C25" s="21"/>
      <c r="D25" s="84"/>
      <c r="E25" s="39"/>
      <c r="F25" s="39"/>
      <c r="G25" s="39"/>
      <c r="H25" s="39"/>
      <c r="I25" s="39"/>
      <c r="J25" s="39"/>
      <c r="K25" s="39">
        <v>-4.9693110000000003</v>
      </c>
      <c r="L25" s="39">
        <v>2.2711399999999999</v>
      </c>
      <c r="M25" s="39">
        <v>-0.81559400000000004</v>
      </c>
      <c r="N25" s="39">
        <v>-7.3375029999999999</v>
      </c>
      <c r="O25" s="39">
        <v>0.91264599999999996</v>
      </c>
      <c r="P25" s="39">
        <v>-22.819524000000001</v>
      </c>
    </row>
    <row r="26" spans="1:19" s="5" customFormat="1" x14ac:dyDescent="0.25">
      <c r="A26" s="23" t="s">
        <v>219</v>
      </c>
      <c r="B26" s="21"/>
      <c r="C26" s="21"/>
      <c r="D26" s="84">
        <v>-3.9680550000000001</v>
      </c>
      <c r="E26" s="39">
        <v>1.606636</v>
      </c>
      <c r="F26" s="39">
        <v>-8.2353299999999994</v>
      </c>
      <c r="G26" s="39">
        <v>3.5707999999999997E-2</v>
      </c>
      <c r="H26" s="39">
        <v>-11.549073999999999</v>
      </c>
      <c r="I26" s="39">
        <v>3.7332450000000001</v>
      </c>
      <c r="J26" s="39">
        <v>-0.51504399999999995</v>
      </c>
      <c r="K26" s="39"/>
      <c r="L26" s="39"/>
      <c r="M26" s="39"/>
      <c r="N26" s="39"/>
      <c r="O26" s="39"/>
      <c r="P26" s="39"/>
    </row>
    <row r="27" spans="1:19" x14ac:dyDescent="0.25">
      <c r="A27" s="23" t="s">
        <v>220</v>
      </c>
      <c r="B27" s="21"/>
      <c r="C27" s="21"/>
      <c r="D27" s="84"/>
      <c r="E27" s="39"/>
      <c r="F27" s="39"/>
      <c r="G27" s="39"/>
      <c r="H27" s="39"/>
      <c r="I27" s="39"/>
      <c r="J27" s="39"/>
      <c r="K27" s="39">
        <v>-0.97263900000000003</v>
      </c>
      <c r="L27" s="39">
        <v>-0.93013900000000005</v>
      </c>
      <c r="M27" s="39">
        <v>-3.9500000000000001E-4</v>
      </c>
      <c r="N27" s="39">
        <v>-4.2104999999999997E-2</v>
      </c>
      <c r="O27" s="39">
        <v>0</v>
      </c>
      <c r="P27" s="39">
        <v>2.7961469999999999</v>
      </c>
    </row>
    <row r="28" spans="1:19" x14ac:dyDescent="0.25">
      <c r="A28" s="23" t="s">
        <v>221</v>
      </c>
      <c r="B28" s="21"/>
      <c r="C28" s="21"/>
      <c r="D28" s="84">
        <v>-2.8405239999999998</v>
      </c>
      <c r="E28" s="39">
        <v>-0.25342300000000001</v>
      </c>
      <c r="F28" s="39">
        <v>-34.070543999999998</v>
      </c>
      <c r="G28" s="39">
        <v>-10.28468</v>
      </c>
      <c r="H28" s="39">
        <v>-4.3610699999999998</v>
      </c>
      <c r="I28" s="39">
        <v>-13.202226</v>
      </c>
      <c r="J28" s="39">
        <v>-6.2225679999999999</v>
      </c>
      <c r="K28" s="39">
        <v>-17.749697000000001</v>
      </c>
      <c r="L28" s="39">
        <v>-12.158488</v>
      </c>
      <c r="M28" s="39">
        <v>-2.3272949999999999</v>
      </c>
      <c r="N28" s="39">
        <v>-3.4705240000000002</v>
      </c>
      <c r="O28" s="39">
        <v>0.20660999999999999</v>
      </c>
      <c r="P28" s="39">
        <v>-3.9919530000000001</v>
      </c>
    </row>
    <row r="29" spans="1:19" x14ac:dyDescent="0.25">
      <c r="A29" s="20" t="s">
        <v>34</v>
      </c>
      <c r="B29" s="21"/>
      <c r="C29" s="25"/>
      <c r="D29" s="84">
        <v>4.4095089999999999</v>
      </c>
      <c r="E29" s="39">
        <v>4.1573349999999998</v>
      </c>
      <c r="F29" s="39">
        <v>19.290012000000001</v>
      </c>
      <c r="G29" s="39">
        <v>3.4392800000000001</v>
      </c>
      <c r="H29" s="39">
        <v>3.852182</v>
      </c>
      <c r="I29" s="39">
        <v>6.0941799999999997</v>
      </c>
      <c r="J29" s="39">
        <v>5.9043700000000001</v>
      </c>
      <c r="K29" s="39">
        <v>21.146531</v>
      </c>
      <c r="L29" s="39">
        <v>4.5044890000000004</v>
      </c>
      <c r="M29" s="39">
        <v>6.4213639999999996</v>
      </c>
      <c r="N29" s="39">
        <v>5.8823259999999999</v>
      </c>
      <c r="O29" s="39">
        <v>4.3383520000000004</v>
      </c>
      <c r="P29" s="39">
        <v>23.292694000000001</v>
      </c>
    </row>
    <row r="30" spans="1:19" x14ac:dyDescent="0.25">
      <c r="A30" s="46" t="s">
        <v>133</v>
      </c>
      <c r="B30" s="45"/>
      <c r="C30" s="45"/>
      <c r="D30" s="85">
        <v>283.38703299999997</v>
      </c>
      <c r="E30" s="43">
        <v>211.87690599999999</v>
      </c>
      <c r="F30" s="43">
        <v>788.13696000000004</v>
      </c>
      <c r="G30" s="43">
        <v>206.96248499999999</v>
      </c>
      <c r="H30" s="43">
        <v>196.34405899999999</v>
      </c>
      <c r="I30" s="43">
        <v>177.39200500000001</v>
      </c>
      <c r="J30" s="43">
        <v>207.438411</v>
      </c>
      <c r="K30" s="43">
        <v>841.88680299999999</v>
      </c>
      <c r="L30" s="43">
        <v>199.890331</v>
      </c>
      <c r="M30" s="43">
        <v>204.72098</v>
      </c>
      <c r="N30" s="43">
        <v>219.196494</v>
      </c>
      <c r="O30" s="43">
        <v>218.07899800000001</v>
      </c>
      <c r="P30" s="43">
        <v>723.66866900000002</v>
      </c>
      <c r="Q30" s="5"/>
    </row>
    <row r="31" spans="1:19" x14ac:dyDescent="0.25">
      <c r="A31" s="46" t="s">
        <v>20</v>
      </c>
      <c r="B31" s="47"/>
      <c r="C31" s="47"/>
      <c r="D31" s="85">
        <v>-35.014305999999998</v>
      </c>
      <c r="E31" s="43">
        <v>-34.972354000000003</v>
      </c>
      <c r="F31" s="43">
        <v>-134.33910399999999</v>
      </c>
      <c r="G31" s="43">
        <v>-36.720962999999998</v>
      </c>
      <c r="H31" s="43">
        <v>-28.807766999999998</v>
      </c>
      <c r="I31" s="43">
        <v>-32.671135</v>
      </c>
      <c r="J31" s="43">
        <v>-36.139239000000003</v>
      </c>
      <c r="K31" s="43">
        <v>-140.25931800000001</v>
      </c>
      <c r="L31" s="43">
        <v>-32.584662000000002</v>
      </c>
      <c r="M31" s="43">
        <v>-34.258222000000004</v>
      </c>
      <c r="N31" s="43">
        <v>-36.533738999999997</v>
      </c>
      <c r="O31" s="43">
        <v>-36.882694999999998</v>
      </c>
      <c r="P31" s="43">
        <v>-127.92297600000001</v>
      </c>
      <c r="Q31" s="5"/>
    </row>
    <row r="32" spans="1:19" x14ac:dyDescent="0.25">
      <c r="A32" s="46" t="s">
        <v>134</v>
      </c>
      <c r="B32" s="45"/>
      <c r="C32" s="45"/>
      <c r="D32" s="85">
        <v>248.372727</v>
      </c>
      <c r="E32" s="43">
        <v>176.904552</v>
      </c>
      <c r="F32" s="43">
        <v>653.79785600000002</v>
      </c>
      <c r="G32" s="43">
        <v>170.241522</v>
      </c>
      <c r="H32" s="43">
        <v>167.536292</v>
      </c>
      <c r="I32" s="43">
        <v>144.72086999999999</v>
      </c>
      <c r="J32" s="43">
        <v>171.299172</v>
      </c>
      <c r="K32" s="43">
        <v>701.62748499999998</v>
      </c>
      <c r="L32" s="43">
        <v>167.30566899999999</v>
      </c>
      <c r="M32" s="43">
        <v>170.46275800000001</v>
      </c>
      <c r="N32" s="43">
        <v>182.662755</v>
      </c>
      <c r="O32" s="43">
        <v>181.196303</v>
      </c>
      <c r="P32" s="43">
        <v>595.74569299999996</v>
      </c>
      <c r="Q32" s="5"/>
    </row>
    <row r="33" spans="1:18" x14ac:dyDescent="0.25">
      <c r="A33" s="23" t="s">
        <v>135</v>
      </c>
      <c r="B33" s="21"/>
      <c r="C33" s="21"/>
      <c r="D33" s="84">
        <v>0</v>
      </c>
      <c r="E33" s="39">
        <v>0</v>
      </c>
      <c r="F33" s="39">
        <v>0</v>
      </c>
      <c r="G33" s="39">
        <v>0</v>
      </c>
      <c r="H33" s="39">
        <v>0</v>
      </c>
      <c r="I33" s="39">
        <v>0</v>
      </c>
      <c r="J33" s="39">
        <v>0</v>
      </c>
      <c r="K33" s="39">
        <v>0</v>
      </c>
      <c r="L33" s="39">
        <v>0</v>
      </c>
      <c r="M33" s="39">
        <v>0</v>
      </c>
      <c r="N33" s="39">
        <v>0</v>
      </c>
      <c r="O33" s="39">
        <v>0</v>
      </c>
      <c r="P33" s="39">
        <v>0</v>
      </c>
      <c r="Q33" s="5"/>
    </row>
    <row r="34" spans="1:18" ht="13" x14ac:dyDescent="0.3">
      <c r="A34" s="48" t="s">
        <v>25</v>
      </c>
      <c r="B34" s="49"/>
      <c r="C34" s="49"/>
      <c r="D34" s="339">
        <v>248.372727</v>
      </c>
      <c r="E34" s="41">
        <v>176.904552</v>
      </c>
      <c r="F34" s="41">
        <v>653.79785600000002</v>
      </c>
      <c r="G34" s="41">
        <v>170.241522</v>
      </c>
      <c r="H34" s="41">
        <v>167.536292</v>
      </c>
      <c r="I34" s="41">
        <v>144.72086999999999</v>
      </c>
      <c r="J34" s="41">
        <v>171.299172</v>
      </c>
      <c r="K34" s="41">
        <v>701.62748499999998</v>
      </c>
      <c r="L34" s="41">
        <v>167.30566899999999</v>
      </c>
      <c r="M34" s="41">
        <v>170.46275800000001</v>
      </c>
      <c r="N34" s="41">
        <v>182.662755</v>
      </c>
      <c r="O34" s="41">
        <v>181.196303</v>
      </c>
      <c r="P34" s="41">
        <v>595.74569299999996</v>
      </c>
      <c r="Q34" s="5"/>
    </row>
    <row r="35" spans="1:18" x14ac:dyDescent="0.25">
      <c r="A35" s="50" t="s">
        <v>5</v>
      </c>
      <c r="B35" s="51"/>
      <c r="C35" s="52"/>
      <c r="D35" s="86">
        <v>237.31363999999999</v>
      </c>
      <c r="E35" s="53">
        <v>163.82405800000001</v>
      </c>
      <c r="F35" s="53">
        <v>618.572631</v>
      </c>
      <c r="G35" s="53">
        <v>164.481539</v>
      </c>
      <c r="H35" s="53">
        <v>157.083787</v>
      </c>
      <c r="I35" s="53">
        <v>137.44266400000001</v>
      </c>
      <c r="J35" s="53">
        <v>159.56464099999999</v>
      </c>
      <c r="K35" s="53">
        <v>669.02644899999996</v>
      </c>
      <c r="L35" s="53">
        <v>157.08570800000001</v>
      </c>
      <c r="M35" s="53">
        <v>161.696842</v>
      </c>
      <c r="N35" s="53">
        <v>175.99937800000001</v>
      </c>
      <c r="O35" s="53">
        <v>174.24452099999999</v>
      </c>
      <c r="P35" s="53">
        <v>563.59592699999996</v>
      </c>
      <c r="Q35" s="5"/>
    </row>
    <row r="36" spans="1:18" ht="17" customHeight="1" x14ac:dyDescent="0.25">
      <c r="A36" s="54" t="s">
        <v>6</v>
      </c>
      <c r="B36" s="10"/>
      <c r="C36" s="10"/>
      <c r="D36" s="87">
        <v>11.059087</v>
      </c>
      <c r="E36" s="55">
        <v>13.080494</v>
      </c>
      <c r="F36" s="55">
        <v>35.225225000000002</v>
      </c>
      <c r="G36" s="55">
        <v>5.7599830000000001</v>
      </c>
      <c r="H36" s="55">
        <v>10.452505</v>
      </c>
      <c r="I36" s="55">
        <v>7.278206</v>
      </c>
      <c r="J36" s="55">
        <v>11.734531</v>
      </c>
      <c r="K36" s="55">
        <v>32.601036000000001</v>
      </c>
      <c r="L36" s="55">
        <v>10.219961</v>
      </c>
      <c r="M36" s="55">
        <v>8.7659160000000007</v>
      </c>
      <c r="N36" s="55">
        <v>6.6633769999999997</v>
      </c>
      <c r="O36" s="55">
        <v>6.9517819999999997</v>
      </c>
      <c r="P36" s="55">
        <v>32.149766</v>
      </c>
      <c r="Q36" s="5"/>
    </row>
    <row r="37" spans="1:18" ht="21" x14ac:dyDescent="0.35">
      <c r="A37" s="30" t="s">
        <v>136</v>
      </c>
      <c r="B37" s="9"/>
      <c r="C37" s="31"/>
      <c r="D37" s="31"/>
      <c r="E37" s="31"/>
      <c r="F37" s="31"/>
      <c r="G37" s="31"/>
      <c r="H37" s="31"/>
      <c r="I37" s="31"/>
      <c r="J37" s="31"/>
      <c r="K37" s="72"/>
      <c r="L37" s="33"/>
      <c r="M37" s="33"/>
      <c r="N37" s="33"/>
      <c r="O37" s="33"/>
      <c r="P37" s="32"/>
      <c r="Q37" s="5"/>
    </row>
    <row r="38" spans="1:18" ht="15.5" x14ac:dyDescent="0.35">
      <c r="A38" s="23" t="s">
        <v>140</v>
      </c>
      <c r="B38" s="8"/>
      <c r="C38" s="31"/>
      <c r="D38" s="84">
        <v>28710.518802999999</v>
      </c>
      <c r="E38" s="39">
        <v>23684.877939999998</v>
      </c>
      <c r="F38" s="39">
        <v>23386.834557999999</v>
      </c>
      <c r="G38" s="39">
        <v>23386.834557999999</v>
      </c>
      <c r="H38" s="39">
        <v>23305.326380999999</v>
      </c>
      <c r="I38" s="39">
        <v>22751.176177000001</v>
      </c>
      <c r="J38" s="39">
        <v>22656.187430000002</v>
      </c>
      <c r="K38" s="39">
        <v>22302.745456000001</v>
      </c>
      <c r="L38" s="39">
        <v>22302.745456000001</v>
      </c>
      <c r="M38" s="39">
        <v>22154.569116999999</v>
      </c>
      <c r="N38" s="39">
        <v>21520.167870000001</v>
      </c>
      <c r="O38" s="39">
        <v>20252.983614000001</v>
      </c>
      <c r="P38" s="39">
        <v>19551.681596999999</v>
      </c>
      <c r="Q38" s="5"/>
      <c r="R38" s="39"/>
    </row>
    <row r="39" spans="1:18" ht="15.5" x14ac:dyDescent="0.35">
      <c r="A39" s="23" t="s">
        <v>212</v>
      </c>
      <c r="B39" s="7"/>
      <c r="C39" s="31"/>
      <c r="D39" s="84">
        <v>15267.27529</v>
      </c>
      <c r="E39" s="39">
        <v>11374.855637000001</v>
      </c>
      <c r="F39" s="39">
        <v>11317.307102000001</v>
      </c>
      <c r="G39" s="39">
        <v>11317.307102000001</v>
      </c>
      <c r="H39" s="39">
        <v>11127.81839</v>
      </c>
      <c r="I39" s="39">
        <v>10783.541743</v>
      </c>
      <c r="J39" s="39">
        <v>10837.182564000001</v>
      </c>
      <c r="K39" s="39">
        <v>10652.759311</v>
      </c>
      <c r="L39" s="39">
        <v>10652.759311</v>
      </c>
      <c r="M39" s="39">
        <v>10245.400524000001</v>
      </c>
      <c r="N39" s="39">
        <v>9867.0268520000009</v>
      </c>
      <c r="O39" s="39">
        <v>9273.4553959999994</v>
      </c>
      <c r="P39" s="39">
        <v>9077.0666799999999</v>
      </c>
      <c r="Q39" s="5"/>
    </row>
    <row r="40" spans="1:18" ht="15.5" x14ac:dyDescent="0.35">
      <c r="A40" s="61" t="s">
        <v>141</v>
      </c>
      <c r="B40" s="11"/>
      <c r="C40" s="62"/>
      <c r="D40" s="87">
        <v>38535.709919000001</v>
      </c>
      <c r="E40" s="55">
        <v>32209.501985999999</v>
      </c>
      <c r="F40" s="55">
        <v>32394.133611000001</v>
      </c>
      <c r="G40" s="55">
        <v>32394.133611000001</v>
      </c>
      <c r="H40" s="55">
        <v>32062.861666000001</v>
      </c>
      <c r="I40" s="55">
        <v>30868.391435000001</v>
      </c>
      <c r="J40" s="55">
        <v>30551.674466</v>
      </c>
      <c r="K40" s="55">
        <v>30245.720621</v>
      </c>
      <c r="L40" s="55">
        <v>30245.720621</v>
      </c>
      <c r="M40" s="55">
        <v>29528.857211999999</v>
      </c>
      <c r="N40" s="55">
        <v>28925.134664000001</v>
      </c>
      <c r="O40" s="55">
        <v>27770.424008000002</v>
      </c>
      <c r="P40" s="55">
        <v>26183.425263000001</v>
      </c>
      <c r="Q40" s="5"/>
    </row>
    <row r="41" spans="1:18" ht="21" x14ac:dyDescent="0.35">
      <c r="A41" s="30" t="s">
        <v>259</v>
      </c>
      <c r="B41" s="9"/>
      <c r="C41" s="31"/>
      <c r="D41" s="31"/>
      <c r="E41" s="31"/>
      <c r="F41" s="42"/>
      <c r="G41" s="42"/>
      <c r="H41" s="42"/>
      <c r="I41" s="42"/>
      <c r="J41" s="42"/>
      <c r="K41" s="39"/>
      <c r="L41" s="39"/>
      <c r="M41" s="39"/>
      <c r="N41" s="39"/>
      <c r="O41" s="39"/>
      <c r="P41" s="39"/>
      <c r="Q41" s="5"/>
    </row>
    <row r="42" spans="1:18" ht="15.5" x14ac:dyDescent="0.35">
      <c r="A42" s="23" t="s">
        <v>213</v>
      </c>
      <c r="B42" s="7"/>
      <c r="C42" s="31"/>
      <c r="D42" s="84">
        <v>621.20946200000003</v>
      </c>
      <c r="E42" s="39">
        <v>613.15655500000003</v>
      </c>
      <c r="F42" s="39">
        <v>612.61904300000003</v>
      </c>
      <c r="G42" s="39">
        <v>612.61904300000003</v>
      </c>
      <c r="H42" s="39">
        <v>611.18675299999995</v>
      </c>
      <c r="I42" s="39">
        <v>603.37297699999999</v>
      </c>
      <c r="J42" s="39">
        <v>617.09022500000003</v>
      </c>
      <c r="K42" s="39">
        <v>613.42959099999996</v>
      </c>
      <c r="L42" s="39">
        <v>613.42959099999996</v>
      </c>
      <c r="M42" s="39">
        <v>600.633599</v>
      </c>
      <c r="N42" s="39">
        <v>594.46350900000004</v>
      </c>
      <c r="O42" s="39">
        <v>576.20682599999998</v>
      </c>
      <c r="P42" s="39">
        <v>575.293588</v>
      </c>
      <c r="Q42" s="5"/>
    </row>
    <row r="43" spans="1:18" ht="15.5" x14ac:dyDescent="0.35">
      <c r="A43" s="61" t="s">
        <v>214</v>
      </c>
      <c r="B43" s="7"/>
      <c r="C43" s="56"/>
      <c r="D43" s="84">
        <v>698.31624099999999</v>
      </c>
      <c r="E43" s="39">
        <v>688.65789600000005</v>
      </c>
      <c r="F43" s="39">
        <v>659.52775799999995</v>
      </c>
      <c r="G43" s="39">
        <v>659.52775799999995</v>
      </c>
      <c r="H43" s="39">
        <v>641.34687099999996</v>
      </c>
      <c r="I43" s="39">
        <v>622.748605</v>
      </c>
      <c r="J43" s="39">
        <v>623.01043600000003</v>
      </c>
      <c r="K43" s="39">
        <v>621.89882899999998</v>
      </c>
      <c r="L43" s="39">
        <v>621.89882899999998</v>
      </c>
      <c r="M43" s="39">
        <v>556.31942300000003</v>
      </c>
      <c r="N43" s="39">
        <v>548.55036299999995</v>
      </c>
      <c r="O43" s="39">
        <v>524.74159899999995</v>
      </c>
      <c r="P43" s="39">
        <v>525.36243300000001</v>
      </c>
      <c r="Q43" s="5"/>
    </row>
    <row r="44" spans="1:18" ht="15.5" x14ac:dyDescent="0.35">
      <c r="A44" s="57" t="s">
        <v>137</v>
      </c>
      <c r="B44" s="60"/>
      <c r="C44" s="59"/>
      <c r="D44" s="164"/>
      <c r="E44" s="59"/>
      <c r="F44" s="88"/>
      <c r="G44" s="88"/>
      <c r="H44" s="88"/>
      <c r="I44" s="88"/>
      <c r="J44" s="88"/>
      <c r="K44" s="53"/>
      <c r="L44" s="53"/>
      <c r="M44" s="53"/>
      <c r="N44" s="53"/>
      <c r="O44" s="53"/>
      <c r="P44" s="53"/>
      <c r="Q44" s="5"/>
    </row>
    <row r="45" spans="1:18" s="3" customFormat="1" x14ac:dyDescent="0.25">
      <c r="A45" s="23" t="s">
        <v>142</v>
      </c>
      <c r="B45" s="176"/>
      <c r="C45" s="180"/>
      <c r="D45" s="84">
        <v>14669.844118000001</v>
      </c>
      <c r="E45" s="39">
        <v>14333.868366999999</v>
      </c>
      <c r="F45" s="39">
        <v>14457.148847</v>
      </c>
      <c r="G45" s="39">
        <v>14457.148847</v>
      </c>
      <c r="H45" s="39">
        <v>15022.903093999999</v>
      </c>
      <c r="I45" s="39">
        <v>14716.788549000001</v>
      </c>
      <c r="J45" s="39">
        <v>14683.225095</v>
      </c>
      <c r="K45" s="39">
        <v>15397.398179</v>
      </c>
      <c r="L45" s="39">
        <v>15397.398179</v>
      </c>
      <c r="M45" s="39">
        <v>14854.509631000001</v>
      </c>
      <c r="N45" s="39">
        <v>15038.862669</v>
      </c>
      <c r="O45" s="39">
        <v>14386.167100000001</v>
      </c>
      <c r="P45" s="39">
        <v>13748.063314999999</v>
      </c>
    </row>
    <row r="46" spans="1:18" s="3" customFormat="1" x14ac:dyDescent="0.25">
      <c r="A46" s="23" t="s">
        <v>138</v>
      </c>
      <c r="B46" s="181"/>
      <c r="C46" s="42"/>
      <c r="D46" s="84">
        <v>123.915655</v>
      </c>
      <c r="E46" s="39">
        <v>125.291071</v>
      </c>
      <c r="F46" s="39">
        <v>114.640685</v>
      </c>
      <c r="G46" s="39">
        <v>114.640685</v>
      </c>
      <c r="H46" s="39">
        <v>128.709191</v>
      </c>
      <c r="I46" s="39">
        <v>122.119012</v>
      </c>
      <c r="J46" s="39">
        <v>126.66602899999999</v>
      </c>
      <c r="K46" s="39">
        <v>114.40481699999999</v>
      </c>
      <c r="L46" s="39">
        <v>114.40481699999999</v>
      </c>
      <c r="M46" s="39">
        <v>117.523207</v>
      </c>
      <c r="N46" s="39">
        <v>115.58013800000001</v>
      </c>
      <c r="O46" s="39">
        <v>109.885139</v>
      </c>
      <c r="P46" s="39">
        <v>103.422572</v>
      </c>
    </row>
    <row r="47" spans="1:18" s="3" customFormat="1" x14ac:dyDescent="0.25">
      <c r="A47" s="23" t="s">
        <v>7</v>
      </c>
      <c r="B47" s="181"/>
      <c r="C47" s="42"/>
      <c r="D47" s="84">
        <v>1693.5889756260001</v>
      </c>
      <c r="E47" s="39">
        <v>1659.014986269</v>
      </c>
      <c r="F47" s="39">
        <v>1647.0984627820001</v>
      </c>
      <c r="G47" s="39">
        <v>1647.0984627820001</v>
      </c>
      <c r="H47" s="39">
        <v>1721.136918964</v>
      </c>
      <c r="I47" s="39">
        <v>1682.098598194</v>
      </c>
      <c r="J47" s="39">
        <v>1683.0878890699998</v>
      </c>
      <c r="K47" s="39">
        <v>1715.734227616</v>
      </c>
      <c r="L47" s="39">
        <v>1715.734227616</v>
      </c>
      <c r="M47" s="39">
        <v>1662.392208624</v>
      </c>
      <c r="N47" s="39">
        <v>1679.6218555759999</v>
      </c>
      <c r="O47" s="39">
        <v>1606.0465174000001</v>
      </c>
      <c r="P47" s="39">
        <v>1503.9486396824998</v>
      </c>
    </row>
    <row r="48" spans="1:18" s="3" customFormat="1" x14ac:dyDescent="0.25">
      <c r="A48" s="23" t="s">
        <v>22</v>
      </c>
      <c r="B48" s="181"/>
      <c r="C48" s="42"/>
      <c r="D48" s="182">
        <v>0.59544799999999998</v>
      </c>
      <c r="E48" s="332">
        <v>0.42529299999999998</v>
      </c>
      <c r="F48" s="114">
        <v>0.385266</v>
      </c>
      <c r="G48" s="114">
        <v>0.40421099999999999</v>
      </c>
      <c r="H48" s="114">
        <v>0.39310200000000001</v>
      </c>
      <c r="I48" s="114">
        <v>0.34048200000000001</v>
      </c>
      <c r="J48" s="114">
        <v>0.39814899999999998</v>
      </c>
      <c r="K48" s="114">
        <v>0.39824300000000001</v>
      </c>
      <c r="L48" s="114">
        <v>0.39824300000000001</v>
      </c>
      <c r="M48" s="114">
        <v>0.41662500000000002</v>
      </c>
      <c r="N48" s="114">
        <v>0.46549499999999999</v>
      </c>
      <c r="O48" s="114">
        <v>0.47895399999999999</v>
      </c>
      <c r="P48" s="114">
        <v>0.36966700000000002</v>
      </c>
    </row>
    <row r="49" spans="1:16" s="3" customFormat="1" x14ac:dyDescent="0.25">
      <c r="A49" s="23" t="s">
        <v>23</v>
      </c>
      <c r="B49" s="181"/>
      <c r="C49" s="42"/>
      <c r="D49" s="182">
        <v>0.37590400000000002</v>
      </c>
      <c r="E49" s="332">
        <v>0.498444</v>
      </c>
      <c r="F49" s="114">
        <v>0.46595300000000001</v>
      </c>
      <c r="G49" s="114">
        <v>0.45467400000000002</v>
      </c>
      <c r="H49" s="114">
        <v>0.45651000000000003</v>
      </c>
      <c r="I49" s="114">
        <v>0.47914099999999998</v>
      </c>
      <c r="J49" s="114">
        <v>0.47486400000000001</v>
      </c>
      <c r="K49" s="114">
        <v>0.45349099999999998</v>
      </c>
      <c r="L49" s="114">
        <v>0.45349099999999998</v>
      </c>
      <c r="M49" s="114">
        <v>0.42340699999999998</v>
      </c>
      <c r="N49" s="114">
        <v>0.39217299999999999</v>
      </c>
      <c r="O49" s="114">
        <v>0.42962899999999998</v>
      </c>
      <c r="P49" s="114">
        <v>0.449156</v>
      </c>
    </row>
    <row r="50" spans="1:16" s="3" customFormat="1" x14ac:dyDescent="0.25">
      <c r="A50" s="23" t="s">
        <v>24</v>
      </c>
      <c r="B50" s="177"/>
      <c r="C50" s="42"/>
      <c r="D50" s="182">
        <v>0.95819600000000005</v>
      </c>
      <c r="E50" s="332">
        <v>0.931002</v>
      </c>
      <c r="F50" s="114">
        <v>0.96985600000000005</v>
      </c>
      <c r="G50" s="114">
        <v>1.0099549999999999</v>
      </c>
      <c r="H50" s="114">
        <v>0.956098</v>
      </c>
      <c r="I50" s="114">
        <v>0.98589300000000002</v>
      </c>
      <c r="J50" s="114">
        <v>0.92396699999999998</v>
      </c>
      <c r="K50" s="114">
        <v>0.96372999999999998</v>
      </c>
      <c r="L50" s="114">
        <v>0.96372999999999998</v>
      </c>
      <c r="M50" s="114">
        <v>0.95251399999999997</v>
      </c>
      <c r="N50" s="114">
        <v>0.965422</v>
      </c>
      <c r="O50" s="114">
        <v>0.99932399999999999</v>
      </c>
      <c r="P50" s="114">
        <v>0.96117300000000006</v>
      </c>
    </row>
    <row r="51" spans="1:16" s="3" customFormat="1" ht="13" thickBot="1" x14ac:dyDescent="0.3">
      <c r="A51" s="34" t="s">
        <v>338</v>
      </c>
      <c r="B51" s="178"/>
      <c r="C51" s="179"/>
      <c r="D51" s="187">
        <v>3.1800000000000002E-2</v>
      </c>
      <c r="E51" s="334">
        <v>3.2508000000000002E-2</v>
      </c>
      <c r="F51" s="186">
        <v>3.0714999999999999E-2</v>
      </c>
      <c r="G51" s="186">
        <v>3.2549000000000002E-2</v>
      </c>
      <c r="H51" s="186">
        <v>3.04E-2</v>
      </c>
      <c r="I51" s="186">
        <v>2.9700000000000001E-2</v>
      </c>
      <c r="J51" s="186">
        <v>3.0197999999999999E-2</v>
      </c>
      <c r="K51" s="186">
        <v>3.0558999999999999E-2</v>
      </c>
      <c r="L51" s="186">
        <v>3.0558999999999999E-2</v>
      </c>
      <c r="M51" s="186">
        <v>2.8480999999999999E-2</v>
      </c>
      <c r="N51" s="186">
        <v>3.0110999999999999E-2</v>
      </c>
      <c r="O51" s="186">
        <v>3.0571000000000001E-2</v>
      </c>
      <c r="P51" s="186">
        <v>2.9436E-2</v>
      </c>
    </row>
    <row r="53" spans="1:16" s="156" customFormat="1" ht="12" x14ac:dyDescent="0.3">
      <c r="A53" s="155" t="s">
        <v>254</v>
      </c>
      <c r="H53" s="157"/>
      <c r="I53" s="157"/>
    </row>
    <row r="54" spans="1:16" s="156" customFormat="1" ht="12" x14ac:dyDescent="0.3">
      <c r="A54" s="155" t="s">
        <v>256</v>
      </c>
      <c r="B54" s="158"/>
      <c r="H54" s="157"/>
      <c r="I54" s="157"/>
      <c r="J54" s="157"/>
    </row>
    <row r="56" spans="1:16" x14ac:dyDescent="0.25">
      <c r="A56" t="s">
        <v>339</v>
      </c>
    </row>
  </sheetData>
  <pageMargins left="0.7" right="0.7" top="0.75" bottom="0.75" header="0.3" footer="0.3"/>
  <pageSetup paperSize="9" scale="6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4"/>
  <sheetViews>
    <sheetView showGridLines="0" zoomScale="80" zoomScaleNormal="80" workbookViewId="0">
      <pane xSplit="3" ySplit="6" topLeftCell="D13" activePane="bottomRight" state="frozen"/>
      <selection pane="topRight" activeCell="D1" sqref="D1"/>
      <selection pane="bottomLeft" activeCell="A4" sqref="A4"/>
      <selection pane="bottomRight" activeCell="A5" sqref="A5:P51"/>
    </sheetView>
  </sheetViews>
  <sheetFormatPr defaultRowHeight="12.5" x14ac:dyDescent="0.25"/>
  <cols>
    <col min="3" max="3" width="41.36328125" customWidth="1"/>
    <col min="4" max="5" width="11.08984375" style="5" customWidth="1"/>
    <col min="6" max="7" width="10.81640625" style="5" customWidth="1"/>
    <col min="8" max="10" width="10.81640625" style="73" customWidth="1"/>
    <col min="11" max="11" width="9.81640625" style="73" customWidth="1"/>
    <col min="12" max="15" width="10.81640625" customWidth="1"/>
    <col min="16" max="16" width="9.81640625" style="5" customWidth="1"/>
    <col min="17" max="18" width="9.08984375" bestFit="1" customWidth="1"/>
  </cols>
  <sheetData>
    <row r="1" spans="1:18" s="5" customFormat="1" x14ac:dyDescent="0.25">
      <c r="H1" s="73"/>
      <c r="I1" s="73"/>
      <c r="J1" s="73"/>
      <c r="K1" s="73"/>
    </row>
    <row r="2" spans="1:18" s="5" customFormat="1" x14ac:dyDescent="0.25">
      <c r="H2" s="73"/>
      <c r="I2" s="73"/>
      <c r="J2" s="73"/>
      <c r="K2" s="73"/>
    </row>
    <row r="3" spans="1:18" s="5" customFormat="1" x14ac:dyDescent="0.25">
      <c r="H3" s="73"/>
      <c r="I3" s="73"/>
      <c r="J3" s="73"/>
      <c r="K3" s="73"/>
    </row>
    <row r="4" spans="1:18" ht="17.5" x14ac:dyDescent="0.35">
      <c r="A4" s="15"/>
      <c r="B4" s="63"/>
      <c r="C4" s="29"/>
      <c r="D4" s="29"/>
      <c r="E4" s="29"/>
      <c r="F4" s="20"/>
      <c r="G4" s="20"/>
      <c r="H4" s="29"/>
      <c r="I4" s="29"/>
      <c r="J4" s="29"/>
      <c r="K4" s="29"/>
      <c r="L4" s="20"/>
      <c r="M4" s="20"/>
      <c r="N4" s="20"/>
      <c r="O4" s="20"/>
      <c r="P4" s="20"/>
    </row>
    <row r="5" spans="1:18" ht="23.4" customHeight="1" x14ac:dyDescent="0.3">
      <c r="A5" s="139" t="s">
        <v>144</v>
      </c>
      <c r="B5" s="140"/>
      <c r="C5" s="140"/>
      <c r="D5" s="141"/>
      <c r="E5" s="141"/>
      <c r="F5" s="147"/>
      <c r="G5" s="147"/>
      <c r="H5" s="143"/>
      <c r="I5" s="143"/>
      <c r="J5" s="143"/>
      <c r="K5" s="160" t="s">
        <v>153</v>
      </c>
      <c r="L5" s="160" t="s">
        <v>153</v>
      </c>
      <c r="M5" s="160" t="s">
        <v>153</v>
      </c>
      <c r="N5" s="160" t="s">
        <v>153</v>
      </c>
      <c r="O5" s="160" t="s">
        <v>153</v>
      </c>
      <c r="P5" s="160" t="s">
        <v>153</v>
      </c>
    </row>
    <row r="6" spans="1:18" ht="14" x14ac:dyDescent="0.3">
      <c r="A6" s="144" t="s">
        <v>130</v>
      </c>
      <c r="B6" s="145"/>
      <c r="C6" s="145"/>
      <c r="D6" s="161" t="s">
        <v>301</v>
      </c>
      <c r="E6" s="162" t="s">
        <v>258</v>
      </c>
      <c r="F6" s="162" t="s">
        <v>225</v>
      </c>
      <c r="G6" s="162" t="s">
        <v>224</v>
      </c>
      <c r="H6" s="162" t="s">
        <v>201</v>
      </c>
      <c r="I6" s="162" t="s">
        <v>169</v>
      </c>
      <c r="J6" s="162" t="s">
        <v>152</v>
      </c>
      <c r="K6" s="163" t="s">
        <v>128</v>
      </c>
      <c r="L6" s="162" t="s">
        <v>139</v>
      </c>
      <c r="M6" s="162" t="s">
        <v>127</v>
      </c>
      <c r="N6" s="162" t="s">
        <v>125</v>
      </c>
      <c r="O6" s="162" t="s">
        <v>117</v>
      </c>
      <c r="P6" s="163" t="s">
        <v>155</v>
      </c>
    </row>
    <row r="7" spans="1:18" s="5" customFormat="1" ht="24.65" customHeight="1" x14ac:dyDescent="0.3">
      <c r="A7" s="30" t="s">
        <v>145</v>
      </c>
      <c r="B7" s="146"/>
      <c r="C7" s="146"/>
      <c r="D7" s="146"/>
      <c r="E7" s="146"/>
      <c r="F7" s="159"/>
      <c r="G7" s="159"/>
      <c r="H7" s="94"/>
      <c r="I7" s="94"/>
      <c r="J7" s="94"/>
      <c r="K7" s="95"/>
      <c r="L7" s="96"/>
      <c r="M7" s="96"/>
      <c r="N7" s="96"/>
      <c r="O7" s="96"/>
      <c r="P7" s="97"/>
    </row>
    <row r="8" spans="1:18" x14ac:dyDescent="0.25">
      <c r="A8" s="20" t="s">
        <v>8</v>
      </c>
      <c r="B8" s="21"/>
      <c r="C8" s="21"/>
      <c r="D8" s="167">
        <v>214.14502899999999</v>
      </c>
      <c r="E8" s="91">
        <v>213.11785</v>
      </c>
      <c r="F8" s="91">
        <v>896.42028500000004</v>
      </c>
      <c r="G8" s="91">
        <v>222.01573999999999</v>
      </c>
      <c r="H8" s="91">
        <v>225.71760399999999</v>
      </c>
      <c r="I8" s="91">
        <v>222.43973700000001</v>
      </c>
      <c r="J8" s="91">
        <v>226.24720400000001</v>
      </c>
      <c r="K8" s="39">
        <v>837.443622</v>
      </c>
      <c r="L8" s="39">
        <v>228.05534599999999</v>
      </c>
      <c r="M8" s="39">
        <v>225.76885300000001</v>
      </c>
      <c r="N8" s="39">
        <v>194.322971</v>
      </c>
      <c r="O8" s="39">
        <v>189.29645199999999</v>
      </c>
      <c r="P8" s="39">
        <v>739.90846899999997</v>
      </c>
      <c r="Q8" s="39"/>
      <c r="R8" s="1"/>
    </row>
    <row r="9" spans="1:18" x14ac:dyDescent="0.25">
      <c r="A9" s="22" t="s">
        <v>118</v>
      </c>
      <c r="B9" s="21"/>
      <c r="C9" s="21"/>
      <c r="D9" s="167">
        <v>34.569298000000003</v>
      </c>
      <c r="E9" s="91">
        <v>34.574886999999997</v>
      </c>
      <c r="F9" s="91">
        <v>117.12114200000001</v>
      </c>
      <c r="G9" s="91">
        <v>28.617184000000002</v>
      </c>
      <c r="H9" s="91">
        <v>31.204632</v>
      </c>
      <c r="I9" s="91">
        <v>31.06232</v>
      </c>
      <c r="J9" s="91">
        <v>26.237006000000001</v>
      </c>
      <c r="K9" s="39">
        <v>82.960508000000004</v>
      </c>
      <c r="L9" s="39">
        <v>26.775582</v>
      </c>
      <c r="M9" s="39">
        <v>8.1373739999999994</v>
      </c>
      <c r="N9" s="39">
        <v>23.441208</v>
      </c>
      <c r="O9" s="39">
        <v>24.606344</v>
      </c>
      <c r="P9" s="39">
        <v>91.384367999999995</v>
      </c>
      <c r="Q9" s="1"/>
      <c r="R9" s="1"/>
    </row>
    <row r="10" spans="1:18" x14ac:dyDescent="0.25">
      <c r="A10" s="23" t="s">
        <v>119</v>
      </c>
      <c r="B10" s="21"/>
      <c r="C10" s="21"/>
      <c r="D10" s="167">
        <v>77.860516000000004</v>
      </c>
      <c r="E10" s="91">
        <v>76.918978999999993</v>
      </c>
      <c r="F10" s="91">
        <v>254.33389</v>
      </c>
      <c r="G10" s="91">
        <v>67.819800999999998</v>
      </c>
      <c r="H10" s="91">
        <v>65.845980999999995</v>
      </c>
      <c r="I10" s="91">
        <v>62.265822999999997</v>
      </c>
      <c r="J10" s="91">
        <v>58.402284999999999</v>
      </c>
      <c r="K10" s="39">
        <v>223.71401900000001</v>
      </c>
      <c r="L10" s="39">
        <v>57.492263999999999</v>
      </c>
      <c r="M10" s="39">
        <v>56.175848999999999</v>
      </c>
      <c r="N10" s="39">
        <v>57.079819999999998</v>
      </c>
      <c r="O10" s="39">
        <v>52.966085999999997</v>
      </c>
      <c r="P10" s="39">
        <v>197.97412700000001</v>
      </c>
      <c r="Q10" s="1"/>
      <c r="R10" s="1"/>
    </row>
    <row r="11" spans="1:18" x14ac:dyDescent="0.25">
      <c r="A11" s="23" t="s">
        <v>120</v>
      </c>
      <c r="B11" s="21"/>
      <c r="C11" s="21"/>
      <c r="D11" s="167">
        <v>-43.291218000000001</v>
      </c>
      <c r="E11" s="91">
        <v>-42.344092000000003</v>
      </c>
      <c r="F11" s="91">
        <v>-137.212748</v>
      </c>
      <c r="G11" s="91">
        <v>-39.202616999999996</v>
      </c>
      <c r="H11" s="91">
        <v>-34.641348999999998</v>
      </c>
      <c r="I11" s="91">
        <v>-31.203503000000001</v>
      </c>
      <c r="J11" s="91">
        <v>-32.165278999999998</v>
      </c>
      <c r="K11" s="39">
        <v>-140.753511</v>
      </c>
      <c r="L11" s="39">
        <v>-30.716681999999999</v>
      </c>
      <c r="M11" s="39">
        <v>-48.038474999999998</v>
      </c>
      <c r="N11" s="39">
        <v>-33.638612000000002</v>
      </c>
      <c r="O11" s="39">
        <v>-28.359742000000001</v>
      </c>
      <c r="P11" s="39">
        <v>-106.589759</v>
      </c>
      <c r="Q11" s="1"/>
      <c r="R11" s="1"/>
    </row>
    <row r="12" spans="1:18" x14ac:dyDescent="0.25">
      <c r="A12" s="20" t="s">
        <v>121</v>
      </c>
      <c r="B12" s="21"/>
      <c r="C12" s="21"/>
      <c r="D12" s="167">
        <v>9.7190589999999997</v>
      </c>
      <c r="E12" s="91">
        <v>8.5003209999999996</v>
      </c>
      <c r="F12" s="91">
        <v>34.499397000000002</v>
      </c>
      <c r="G12" s="91">
        <v>12.374456</v>
      </c>
      <c r="H12" s="91">
        <v>7.2300459999999998</v>
      </c>
      <c r="I12" s="91">
        <v>9.3330719999999996</v>
      </c>
      <c r="J12" s="91">
        <v>5.5618230000000004</v>
      </c>
      <c r="K12" s="39">
        <v>24.562280999999999</v>
      </c>
      <c r="L12" s="39">
        <v>6.502364</v>
      </c>
      <c r="M12" s="39">
        <v>6.185702</v>
      </c>
      <c r="N12" s="39">
        <v>5.8821389999999996</v>
      </c>
      <c r="O12" s="39">
        <v>5.992076</v>
      </c>
      <c r="P12" s="39">
        <v>-175.16347200000001</v>
      </c>
      <c r="Q12" s="1"/>
      <c r="R12" s="1"/>
    </row>
    <row r="13" spans="1:18" x14ac:dyDescent="0.25">
      <c r="A13" s="23" t="s">
        <v>122</v>
      </c>
      <c r="B13" s="21"/>
      <c r="C13" s="21"/>
      <c r="D13" s="167">
        <v>23.414141000000001</v>
      </c>
      <c r="E13" s="91">
        <v>26.533311000000001</v>
      </c>
      <c r="F13" s="91">
        <v>101.427735</v>
      </c>
      <c r="G13" s="91">
        <v>27.442608</v>
      </c>
      <c r="H13" s="91">
        <v>25.172806000000001</v>
      </c>
      <c r="I13" s="91">
        <v>23.913694</v>
      </c>
      <c r="J13" s="91">
        <v>24.898627000000001</v>
      </c>
      <c r="K13" s="39">
        <v>84.787199000000001</v>
      </c>
      <c r="L13" s="39">
        <v>22.598782</v>
      </c>
      <c r="M13" s="39">
        <v>18.348120999999999</v>
      </c>
      <c r="N13" s="39">
        <v>20.796448999999999</v>
      </c>
      <c r="O13" s="39">
        <v>23.043847</v>
      </c>
      <c r="P13" s="39">
        <v>89.005095999999995</v>
      </c>
      <c r="Q13" s="1"/>
      <c r="R13" s="1"/>
    </row>
    <row r="14" spans="1:18" x14ac:dyDescent="0.25">
      <c r="A14" s="23" t="s">
        <v>123</v>
      </c>
      <c r="B14" s="21"/>
      <c r="C14" s="21"/>
      <c r="D14" s="167">
        <v>-13.695081999999999</v>
      </c>
      <c r="E14" s="91">
        <v>-18.032990000000002</v>
      </c>
      <c r="F14" s="91">
        <v>-66.928337999999997</v>
      </c>
      <c r="G14" s="91">
        <v>-15.068152</v>
      </c>
      <c r="H14" s="91">
        <v>-17.94276</v>
      </c>
      <c r="I14" s="91">
        <v>-14.580622</v>
      </c>
      <c r="J14" s="91">
        <v>-19.336804000000001</v>
      </c>
      <c r="K14" s="39">
        <v>-60.224918000000002</v>
      </c>
      <c r="L14" s="39">
        <v>-16.096418</v>
      </c>
      <c r="M14" s="39">
        <v>-12.162419</v>
      </c>
      <c r="N14" s="39">
        <v>-14.91431</v>
      </c>
      <c r="O14" s="39">
        <v>-17.051770999999999</v>
      </c>
      <c r="P14" s="39">
        <v>-68.573712999999998</v>
      </c>
      <c r="Q14" s="1"/>
      <c r="R14" s="1"/>
    </row>
    <row r="15" spans="1:18" x14ac:dyDescent="0.25">
      <c r="A15" s="20" t="s">
        <v>13</v>
      </c>
      <c r="B15" s="21"/>
      <c r="C15" s="21"/>
      <c r="D15" s="167">
        <v>-2.8881239999999999</v>
      </c>
      <c r="E15" s="91">
        <v>-2.4880089999999999</v>
      </c>
      <c r="F15" s="91">
        <v>-11.124726000000001</v>
      </c>
      <c r="G15" s="91">
        <v>-2.095348</v>
      </c>
      <c r="H15" s="91">
        <v>-2.1030199999999999</v>
      </c>
      <c r="I15" s="91">
        <v>-4.8212409999999997</v>
      </c>
      <c r="J15" s="91">
        <v>-2.1051169999999999</v>
      </c>
      <c r="K15" s="39">
        <v>9.3572989999999994</v>
      </c>
      <c r="L15" s="39">
        <v>-2.1066500000000001</v>
      </c>
      <c r="M15" s="39">
        <v>13.130989</v>
      </c>
      <c r="N15" s="39">
        <v>-0.46335799999999999</v>
      </c>
      <c r="O15" s="39">
        <v>-1.2036819999999999</v>
      </c>
      <c r="P15" s="39">
        <v>-5.8094640000000002</v>
      </c>
      <c r="Q15" s="1"/>
      <c r="R15" s="1"/>
    </row>
    <row r="16" spans="1:18" x14ac:dyDescent="0.25">
      <c r="A16" s="24" t="s">
        <v>14</v>
      </c>
      <c r="B16" s="21"/>
      <c r="C16" s="25"/>
      <c r="D16" s="167">
        <v>7.7754000000000004E-2</v>
      </c>
      <c r="E16" s="91">
        <v>5.3279E-2</v>
      </c>
      <c r="F16" s="91">
        <v>0.27595900000000001</v>
      </c>
      <c r="G16" s="91">
        <v>9.7314999999999999E-2</v>
      </c>
      <c r="H16" s="91">
        <v>1.6291E-2</v>
      </c>
      <c r="I16" s="91">
        <v>0.13930899999999999</v>
      </c>
      <c r="J16" s="91">
        <v>2.3043999999999999E-2</v>
      </c>
      <c r="K16" s="39">
        <v>0.50276799999999999</v>
      </c>
      <c r="L16" s="39">
        <v>8.3538000000000001E-2</v>
      </c>
      <c r="M16" s="39">
        <v>0.38223499999999999</v>
      </c>
      <c r="N16" s="39">
        <v>1.328E-2</v>
      </c>
      <c r="O16" s="39">
        <v>2.3715E-2</v>
      </c>
      <c r="P16" s="39">
        <v>0.316695</v>
      </c>
      <c r="Q16" s="1"/>
      <c r="R16" s="1"/>
    </row>
    <row r="17" spans="1:18" x14ac:dyDescent="0.25">
      <c r="A17" s="26" t="s">
        <v>131</v>
      </c>
      <c r="B17" s="21"/>
      <c r="C17" s="21"/>
      <c r="D17" s="167">
        <v>9.6686929999999993</v>
      </c>
      <c r="E17" s="91">
        <v>10.380105</v>
      </c>
      <c r="F17" s="91">
        <v>74.232239000000007</v>
      </c>
      <c r="G17" s="91">
        <v>8.0536549999999991</v>
      </c>
      <c r="H17" s="91">
        <v>23.927541000000002</v>
      </c>
      <c r="I17" s="91">
        <v>24.389915999999999</v>
      </c>
      <c r="J17" s="91">
        <v>17.861127</v>
      </c>
      <c r="K17" s="39">
        <v>95.416925000000006</v>
      </c>
      <c r="L17" s="39">
        <v>23.190013</v>
      </c>
      <c r="M17" s="39">
        <v>24.619572000000002</v>
      </c>
      <c r="N17" s="39">
        <v>19.264631000000001</v>
      </c>
      <c r="O17" s="39">
        <v>28.342708999999999</v>
      </c>
      <c r="P17" s="39">
        <v>89.076307</v>
      </c>
      <c r="Q17" s="1"/>
      <c r="R17" s="1"/>
    </row>
    <row r="18" spans="1:18" s="5" customFormat="1" x14ac:dyDescent="0.25">
      <c r="A18" s="26" t="s">
        <v>15</v>
      </c>
      <c r="B18" s="21"/>
      <c r="C18" s="21"/>
      <c r="D18" s="167"/>
      <c r="E18" s="91"/>
      <c r="F18" s="91"/>
      <c r="G18" s="91"/>
      <c r="H18" s="122"/>
      <c r="I18" s="91"/>
      <c r="J18" s="91"/>
      <c r="K18" s="39">
        <v>2.9898229999999999</v>
      </c>
      <c r="L18" s="39">
        <v>1.055E-2</v>
      </c>
      <c r="M18" s="39">
        <v>0.80203800000000003</v>
      </c>
      <c r="N18" s="39">
        <v>0.207953</v>
      </c>
      <c r="O18" s="39">
        <v>1.969282</v>
      </c>
      <c r="P18" s="39">
        <v>38.292377000000002</v>
      </c>
      <c r="Q18" s="1"/>
      <c r="R18" s="1"/>
    </row>
    <row r="19" spans="1:18" x14ac:dyDescent="0.25">
      <c r="A19" s="20" t="s">
        <v>154</v>
      </c>
      <c r="B19" s="21"/>
      <c r="C19" s="21"/>
      <c r="D19" s="167">
        <v>-1.372E-3</v>
      </c>
      <c r="E19" s="91">
        <v>1.1729909999999999</v>
      </c>
      <c r="F19" s="91">
        <v>0.41926799999999997</v>
      </c>
      <c r="G19" s="91">
        <v>-4.2770000000000004E-3</v>
      </c>
      <c r="H19" s="91">
        <v>-0.77626700000000004</v>
      </c>
      <c r="I19" s="91">
        <v>-7.2020000000000001E-2</v>
      </c>
      <c r="J19" s="91">
        <v>1.2718320000000001</v>
      </c>
      <c r="Q19" s="1"/>
      <c r="R19" s="1"/>
    </row>
    <row r="20" spans="1:18" x14ac:dyDescent="0.25">
      <c r="A20" s="20" t="s">
        <v>16</v>
      </c>
      <c r="B20" s="21"/>
      <c r="C20" s="21"/>
      <c r="D20" s="167">
        <v>77.076989999999995</v>
      </c>
      <c r="E20" s="91">
        <v>68.498639999999995</v>
      </c>
      <c r="F20" s="91">
        <v>283.51474200000001</v>
      </c>
      <c r="G20" s="91">
        <v>69.146660999999995</v>
      </c>
      <c r="H20" s="91">
        <v>73.836477000000002</v>
      </c>
      <c r="I20" s="91">
        <v>72.888677000000001</v>
      </c>
      <c r="J20" s="91">
        <v>67.642927</v>
      </c>
      <c r="K20" s="39">
        <v>231.578711</v>
      </c>
      <c r="L20" s="39">
        <v>65.316416000000004</v>
      </c>
      <c r="M20" s="39">
        <v>64.703598999999997</v>
      </c>
      <c r="N20" s="39">
        <v>53.602578999999999</v>
      </c>
      <c r="O20" s="39">
        <v>47.956116999999999</v>
      </c>
      <c r="P20" s="39">
        <v>200.56734900000001</v>
      </c>
      <c r="Q20" s="1"/>
      <c r="R20" s="1"/>
    </row>
    <row r="21" spans="1:18" x14ac:dyDescent="0.25">
      <c r="A21" s="20" t="s">
        <v>124</v>
      </c>
      <c r="B21" s="21"/>
      <c r="C21" s="21"/>
      <c r="D21" s="167">
        <v>-2.303782</v>
      </c>
      <c r="E21" s="91">
        <v>2.584066</v>
      </c>
      <c r="F21" s="91">
        <v>16.990099000000001</v>
      </c>
      <c r="G21" s="91">
        <v>-0.51546400000000003</v>
      </c>
      <c r="H21" s="91">
        <v>1.5229710000000001</v>
      </c>
      <c r="I21" s="91">
        <v>8.3918239999999997</v>
      </c>
      <c r="J21" s="91">
        <v>7.5907679999999997</v>
      </c>
      <c r="K21" s="39">
        <v>-111.895539</v>
      </c>
      <c r="L21" s="39">
        <v>-59.831930999999997</v>
      </c>
      <c r="M21" s="39">
        <v>-56.914324999999998</v>
      </c>
      <c r="N21" s="39">
        <v>1.1492579999999999</v>
      </c>
      <c r="O21" s="39">
        <v>3.7014589999999998</v>
      </c>
      <c r="P21" s="39">
        <v>-1.133532</v>
      </c>
      <c r="Q21" s="1"/>
      <c r="R21" s="1"/>
    </row>
    <row r="22" spans="1:18" x14ac:dyDescent="0.25">
      <c r="A22" s="44" t="s">
        <v>132</v>
      </c>
      <c r="B22" s="45"/>
      <c r="C22" s="45"/>
      <c r="D22" s="168">
        <v>340.06354499999998</v>
      </c>
      <c r="E22" s="92">
        <v>336.39413000000002</v>
      </c>
      <c r="F22" s="92">
        <v>1412.348405</v>
      </c>
      <c r="G22" s="92">
        <v>337.68992200000002</v>
      </c>
      <c r="H22" s="92">
        <v>360.57627500000001</v>
      </c>
      <c r="I22" s="92">
        <v>363.75159400000001</v>
      </c>
      <c r="J22" s="92">
        <v>350.33061400000003</v>
      </c>
      <c r="K22" s="43">
        <v>1172.9163980000001</v>
      </c>
      <c r="L22" s="43">
        <v>287.995228</v>
      </c>
      <c r="M22" s="43">
        <v>286.81603699999999</v>
      </c>
      <c r="N22" s="43">
        <v>297.420661</v>
      </c>
      <c r="O22" s="43">
        <v>300.68447200000003</v>
      </c>
      <c r="P22" s="43">
        <v>1173.033952</v>
      </c>
      <c r="Q22" s="1"/>
      <c r="R22" s="1"/>
    </row>
    <row r="23" spans="1:18" x14ac:dyDescent="0.25">
      <c r="A23" s="20" t="s">
        <v>3</v>
      </c>
      <c r="B23" s="27"/>
      <c r="C23" s="27"/>
      <c r="D23" s="167">
        <v>-212.34040300000001</v>
      </c>
      <c r="E23" s="91">
        <v>-259.97931399999999</v>
      </c>
      <c r="F23" s="91">
        <v>-908.95308399999999</v>
      </c>
      <c r="G23" s="91">
        <v>-233.41760500000001</v>
      </c>
      <c r="H23" s="91">
        <v>-213.91948300000001</v>
      </c>
      <c r="I23" s="91">
        <v>-209.15010699999999</v>
      </c>
      <c r="J23" s="91">
        <v>-252.465889</v>
      </c>
      <c r="K23" s="39">
        <v>-837.21114499999999</v>
      </c>
      <c r="L23" s="39">
        <v>-236.129614</v>
      </c>
      <c r="M23" s="39">
        <v>-205.96450899999999</v>
      </c>
      <c r="N23" s="39">
        <v>-182.65214499999999</v>
      </c>
      <c r="O23" s="39">
        <v>-212.464877</v>
      </c>
      <c r="P23" s="39">
        <v>-749.80355799999995</v>
      </c>
      <c r="Q23" s="1"/>
      <c r="R23" s="1"/>
    </row>
    <row r="24" spans="1:18" x14ac:dyDescent="0.25">
      <c r="A24" s="20" t="s">
        <v>4</v>
      </c>
      <c r="B24" s="21"/>
      <c r="C24" s="21"/>
      <c r="D24" s="167">
        <v>-6.555803</v>
      </c>
      <c r="E24" s="91">
        <v>7.3508680000000002</v>
      </c>
      <c r="F24" s="91">
        <v>117.568732</v>
      </c>
      <c r="G24" s="91">
        <v>6.2142840000000001</v>
      </c>
      <c r="H24" s="91">
        <v>17.583479000000001</v>
      </c>
      <c r="I24" s="91">
        <v>32.771441000000003</v>
      </c>
      <c r="J24" s="91">
        <v>60.999527999999998</v>
      </c>
      <c r="K24" s="39">
        <v>189.50468799999999</v>
      </c>
      <c r="L24" s="39">
        <v>39.10624</v>
      </c>
      <c r="M24" s="39">
        <v>11.253710999999999</v>
      </c>
      <c r="N24" s="39">
        <v>91.804055000000005</v>
      </c>
      <c r="O24" s="39">
        <v>47.340682000000001</v>
      </c>
      <c r="P24" s="39">
        <v>34.007289999999998</v>
      </c>
      <c r="Q24" s="1"/>
      <c r="R24" s="1"/>
    </row>
    <row r="25" spans="1:18" x14ac:dyDescent="0.25">
      <c r="A25" s="23" t="s">
        <v>218</v>
      </c>
      <c r="B25" s="21"/>
      <c r="C25" s="21"/>
      <c r="D25" s="167"/>
      <c r="E25" s="91"/>
      <c r="F25" s="91"/>
      <c r="G25" s="91"/>
      <c r="H25" s="91"/>
      <c r="I25" s="91"/>
      <c r="J25" s="91"/>
      <c r="K25" s="39">
        <v>196.87125900000001</v>
      </c>
      <c r="L25" s="39">
        <v>44.611075999999997</v>
      </c>
      <c r="M25" s="39">
        <v>12.290981</v>
      </c>
      <c r="N25" s="39">
        <v>92.456203000000002</v>
      </c>
      <c r="O25" s="39">
        <v>47.512999000000001</v>
      </c>
      <c r="P25" s="39">
        <v>41.549700999999999</v>
      </c>
      <c r="Q25" s="1"/>
      <c r="R25" s="1"/>
    </row>
    <row r="26" spans="1:18" s="5" customFormat="1" x14ac:dyDescent="0.25">
      <c r="A26" s="23" t="s">
        <v>219</v>
      </c>
      <c r="B26" s="21"/>
      <c r="C26" s="21"/>
      <c r="D26" s="167">
        <v>-5.9396449999999996</v>
      </c>
      <c r="E26" s="91">
        <v>7.5246839999999997</v>
      </c>
      <c r="F26" s="91">
        <v>127.02193</v>
      </c>
      <c r="G26" s="91">
        <v>7.881831</v>
      </c>
      <c r="H26" s="91">
        <v>19.106373999999999</v>
      </c>
      <c r="I26" s="91">
        <v>39.052576999999999</v>
      </c>
      <c r="J26" s="91">
        <v>60.971499999999999</v>
      </c>
      <c r="K26" s="39"/>
      <c r="L26" s="39"/>
      <c r="M26" s="39"/>
      <c r="N26" s="39"/>
      <c r="O26" s="39"/>
      <c r="P26" s="39"/>
      <c r="Q26" s="1"/>
      <c r="R26" s="1"/>
    </row>
    <row r="27" spans="1:18" x14ac:dyDescent="0.25">
      <c r="A27" s="23" t="s">
        <v>220</v>
      </c>
      <c r="B27" s="21"/>
      <c r="C27" s="21"/>
      <c r="D27" s="167"/>
      <c r="E27" s="91"/>
      <c r="F27" s="91"/>
      <c r="G27" s="91"/>
      <c r="H27" s="91"/>
      <c r="I27" s="91"/>
      <c r="J27" s="91"/>
      <c r="K27" s="39">
        <v>-0.53456400000000004</v>
      </c>
      <c r="L27" s="39">
        <v>-2.4563999999999999E-2</v>
      </c>
      <c r="M27" s="39">
        <v>-0.51</v>
      </c>
      <c r="N27" s="39">
        <v>0</v>
      </c>
      <c r="O27" s="39">
        <v>0</v>
      </c>
      <c r="P27" s="39">
        <v>-0.197325</v>
      </c>
      <c r="Q27" s="1"/>
      <c r="R27" s="1"/>
    </row>
    <row r="28" spans="1:18" x14ac:dyDescent="0.25">
      <c r="A28" s="23" t="s">
        <v>221</v>
      </c>
      <c r="B28" s="21"/>
      <c r="C28" s="21"/>
      <c r="D28" s="167">
        <v>-0.61615799999999998</v>
      </c>
      <c r="E28" s="91">
        <v>-0.173816</v>
      </c>
      <c r="F28" s="91">
        <v>-9.4531980000000004</v>
      </c>
      <c r="G28" s="91">
        <v>-1.6675469999999999</v>
      </c>
      <c r="H28" s="91">
        <v>-1.577745</v>
      </c>
      <c r="I28" s="91">
        <v>-6.1966559999999999</v>
      </c>
      <c r="J28" s="91">
        <v>-1.125E-2</v>
      </c>
      <c r="K28" s="39">
        <v>-6.7055259999999999</v>
      </c>
      <c r="L28" s="39">
        <v>-5.3537910000000002</v>
      </c>
      <c r="M28" s="39">
        <v>-0.52727000000000002</v>
      </c>
      <c r="N28" s="39">
        <v>-0.65214799999999995</v>
      </c>
      <c r="O28" s="39">
        <v>-0.172317</v>
      </c>
      <c r="P28" s="39">
        <v>-7.3450860000000002</v>
      </c>
      <c r="Q28" s="1"/>
      <c r="R28" s="1"/>
    </row>
    <row r="29" spans="1:18" x14ac:dyDescent="0.25">
      <c r="A29" s="20" t="s">
        <v>34</v>
      </c>
      <c r="B29" s="21"/>
      <c r="C29" s="25"/>
      <c r="D29" s="167">
        <v>1.0146980000000001</v>
      </c>
      <c r="E29" s="91">
        <v>1.261414</v>
      </c>
      <c r="F29" s="91">
        <v>4.8025500000000001</v>
      </c>
      <c r="G29" s="91">
        <v>0.97245300000000001</v>
      </c>
      <c r="H29" s="91">
        <v>1.0974280000000001</v>
      </c>
      <c r="I29" s="91">
        <v>1.2150430000000001</v>
      </c>
      <c r="J29" s="91">
        <v>1.5176259999999999</v>
      </c>
      <c r="K29" s="39">
        <v>3.7218960000000001</v>
      </c>
      <c r="L29" s="39">
        <v>9.2783000000000004E-2</v>
      </c>
      <c r="M29" s="39">
        <v>1.676623</v>
      </c>
      <c r="N29" s="39">
        <v>0.84615099999999999</v>
      </c>
      <c r="O29" s="39">
        <v>1.106339</v>
      </c>
      <c r="P29" s="39">
        <v>0</v>
      </c>
      <c r="Q29" s="1"/>
      <c r="R29" s="1"/>
    </row>
    <row r="30" spans="1:18" x14ac:dyDescent="0.25">
      <c r="A30" s="46" t="s">
        <v>133</v>
      </c>
      <c r="B30" s="45"/>
      <c r="C30" s="45"/>
      <c r="D30" s="168">
        <v>122.18203699999999</v>
      </c>
      <c r="E30" s="92">
        <v>85.027097999999995</v>
      </c>
      <c r="F30" s="92">
        <v>625.76660300000003</v>
      </c>
      <c r="G30" s="92">
        <v>111.45905399999999</v>
      </c>
      <c r="H30" s="92">
        <v>165.33769899999999</v>
      </c>
      <c r="I30" s="92">
        <v>188.58797100000001</v>
      </c>
      <c r="J30" s="92">
        <v>160.381879</v>
      </c>
      <c r="K30" s="43">
        <v>528.93183699999997</v>
      </c>
      <c r="L30" s="43">
        <v>91.064637000000005</v>
      </c>
      <c r="M30" s="43">
        <v>93.781862000000004</v>
      </c>
      <c r="N30" s="43">
        <v>207.418722</v>
      </c>
      <c r="O30" s="43">
        <v>136.666616</v>
      </c>
      <c r="P30" s="43">
        <v>457.237684</v>
      </c>
      <c r="Q30" s="1"/>
      <c r="R30" s="1"/>
    </row>
    <row r="31" spans="1:18" x14ac:dyDescent="0.25">
      <c r="A31" s="46" t="s">
        <v>20</v>
      </c>
      <c r="B31" s="47"/>
      <c r="C31" s="47"/>
      <c r="D31" s="168">
        <v>-17.777425000000001</v>
      </c>
      <c r="E31" s="92">
        <v>-14.662871000000001</v>
      </c>
      <c r="F31" s="92">
        <v>-92.805834000000004</v>
      </c>
      <c r="G31" s="92">
        <v>-18.761854</v>
      </c>
      <c r="H31" s="92">
        <v>-24.419415000000001</v>
      </c>
      <c r="I31" s="92">
        <v>-26.057897000000001</v>
      </c>
      <c r="J31" s="92">
        <v>-23.566668</v>
      </c>
      <c r="K31" s="43">
        <v>-84.855524000000003</v>
      </c>
      <c r="L31" s="43">
        <v>-16.996554</v>
      </c>
      <c r="M31" s="43">
        <v>-15.334587000000001</v>
      </c>
      <c r="N31" s="43">
        <v>-30.094087999999999</v>
      </c>
      <c r="O31" s="43">
        <v>-22.430295000000001</v>
      </c>
      <c r="P31" s="43">
        <v>-29.227149000000001</v>
      </c>
      <c r="Q31" s="1"/>
      <c r="R31" s="1"/>
    </row>
    <row r="32" spans="1:18" x14ac:dyDescent="0.25">
      <c r="A32" s="46" t="s">
        <v>134</v>
      </c>
      <c r="B32" s="45"/>
      <c r="C32" s="45"/>
      <c r="D32" s="168">
        <v>104.404612</v>
      </c>
      <c r="E32" s="92">
        <v>70.364227</v>
      </c>
      <c r="F32" s="92">
        <v>532.96076900000003</v>
      </c>
      <c r="G32" s="92">
        <v>92.697199999999995</v>
      </c>
      <c r="H32" s="92">
        <v>140.918284</v>
      </c>
      <c r="I32" s="92">
        <v>162.53007400000001</v>
      </c>
      <c r="J32" s="92">
        <v>136.81521100000001</v>
      </c>
      <c r="K32" s="43">
        <v>444.07631300000003</v>
      </c>
      <c r="L32" s="43">
        <v>74.068083000000001</v>
      </c>
      <c r="M32" s="43">
        <v>78.447275000000005</v>
      </c>
      <c r="N32" s="43">
        <v>177.324634</v>
      </c>
      <c r="O32" s="43">
        <v>114.236321</v>
      </c>
      <c r="P32" s="43">
        <v>428.010535</v>
      </c>
      <c r="Q32" s="1"/>
      <c r="R32" s="1"/>
    </row>
    <row r="33" spans="1:18" x14ac:dyDescent="0.25">
      <c r="A33" s="23" t="s">
        <v>135</v>
      </c>
      <c r="B33" s="21"/>
      <c r="C33" s="21"/>
      <c r="D33" s="167">
        <v>1.6476999999999999E-2</v>
      </c>
      <c r="E33" s="91">
        <v>1.6868999999999999E-2</v>
      </c>
      <c r="F33" s="91">
        <v>6.0707999999999998E-2</v>
      </c>
      <c r="G33" s="91">
        <v>1.291E-2</v>
      </c>
      <c r="H33" s="91">
        <v>1.6811E-2</v>
      </c>
      <c r="I33" s="91">
        <v>1.2992E-2</v>
      </c>
      <c r="J33" s="91">
        <v>1.7995000000000001E-2</v>
      </c>
      <c r="K33" s="39">
        <v>3.3519E-2</v>
      </c>
      <c r="L33" s="39">
        <v>1.4496999999999999E-2</v>
      </c>
      <c r="M33" s="39">
        <v>1.9022000000000001E-2</v>
      </c>
      <c r="N33" s="39">
        <v>0</v>
      </c>
      <c r="O33" s="39">
        <v>0</v>
      </c>
      <c r="P33" s="39">
        <v>0</v>
      </c>
      <c r="Q33" s="1"/>
      <c r="R33" s="1"/>
    </row>
    <row r="34" spans="1:18" s="2" customFormat="1" ht="13" x14ac:dyDescent="0.3">
      <c r="A34" s="48" t="s">
        <v>25</v>
      </c>
      <c r="B34" s="110"/>
      <c r="C34" s="110"/>
      <c r="D34" s="340">
        <v>104.38813500000001</v>
      </c>
      <c r="E34" s="123">
        <v>70.347358</v>
      </c>
      <c r="F34" s="123">
        <v>532.90006100000005</v>
      </c>
      <c r="G34" s="123">
        <v>92.684290000000004</v>
      </c>
      <c r="H34" s="123">
        <v>140.90147300000001</v>
      </c>
      <c r="I34" s="111">
        <v>162.51708199999999</v>
      </c>
      <c r="J34" s="111">
        <v>136.79721599999999</v>
      </c>
      <c r="K34" s="41">
        <v>444.04279400000001</v>
      </c>
      <c r="L34" s="41">
        <v>74.053585999999996</v>
      </c>
      <c r="M34" s="41">
        <v>78.428252999999998</v>
      </c>
      <c r="N34" s="41">
        <v>177.324634</v>
      </c>
      <c r="O34" s="41">
        <v>114.236321</v>
      </c>
      <c r="P34" s="41">
        <v>428.010535</v>
      </c>
      <c r="Q34" s="112"/>
      <c r="R34" s="112"/>
    </row>
    <row r="35" spans="1:18" x14ac:dyDescent="0.25">
      <c r="A35" s="50" t="s">
        <v>5</v>
      </c>
      <c r="B35" s="51"/>
      <c r="C35" s="52"/>
      <c r="D35" s="169">
        <v>91.337867000000003</v>
      </c>
      <c r="E35" s="126">
        <v>56.441862999999998</v>
      </c>
      <c r="F35" s="126">
        <v>495.820108</v>
      </c>
      <c r="G35" s="126">
        <v>85.576674999999994</v>
      </c>
      <c r="H35" s="126">
        <v>129.97390200000001</v>
      </c>
      <c r="I35" s="91">
        <v>152.774721</v>
      </c>
      <c r="J35" s="91">
        <v>127.49481</v>
      </c>
      <c r="K35" s="53">
        <v>415.493697</v>
      </c>
      <c r="L35" s="53">
        <v>67.558480000000003</v>
      </c>
      <c r="M35" s="53">
        <v>71.219739000000004</v>
      </c>
      <c r="N35" s="53">
        <v>171.21140500000001</v>
      </c>
      <c r="O35" s="53">
        <v>105.50407300000001</v>
      </c>
      <c r="P35" s="53">
        <v>405.978162</v>
      </c>
      <c r="Q35" s="1"/>
      <c r="R35" s="1"/>
    </row>
    <row r="36" spans="1:18" ht="11.4" customHeight="1" x14ac:dyDescent="0.25">
      <c r="A36" s="54" t="s">
        <v>6</v>
      </c>
      <c r="B36" s="10"/>
      <c r="C36" s="10"/>
      <c r="D36" s="170">
        <v>13.050268000000001</v>
      </c>
      <c r="E36" s="93">
        <v>13.905495</v>
      </c>
      <c r="F36" s="93">
        <v>37.079953000000003</v>
      </c>
      <c r="G36" s="93">
        <v>7.107615</v>
      </c>
      <c r="H36" s="93">
        <v>10.927571</v>
      </c>
      <c r="I36" s="93">
        <v>9.7423610000000007</v>
      </c>
      <c r="J36" s="93">
        <v>9.3024059999999995</v>
      </c>
      <c r="K36" s="55">
        <v>28.549097</v>
      </c>
      <c r="L36" s="55">
        <v>6.4951059999999998</v>
      </c>
      <c r="M36" s="55">
        <v>7.2085140000000001</v>
      </c>
      <c r="N36" s="55">
        <v>6.1132289999999996</v>
      </c>
      <c r="O36" s="55">
        <v>8.7322480000000002</v>
      </c>
      <c r="P36" s="55">
        <v>22.032373</v>
      </c>
      <c r="Q36" s="1"/>
      <c r="R36" s="1"/>
    </row>
    <row r="37" spans="1:18" ht="21" x14ac:dyDescent="0.35">
      <c r="A37" s="30" t="s">
        <v>136</v>
      </c>
      <c r="B37" s="9"/>
      <c r="C37" s="31"/>
      <c r="D37" s="31"/>
      <c r="E37" s="31"/>
      <c r="F37" s="39"/>
      <c r="G37" s="39"/>
      <c r="H37" s="39"/>
      <c r="I37" s="39"/>
      <c r="J37" s="39"/>
      <c r="K37" s="39"/>
      <c r="L37" s="39"/>
      <c r="M37" s="39"/>
      <c r="N37" s="39"/>
      <c r="O37" s="39"/>
      <c r="P37" s="39"/>
      <c r="Q37" s="1"/>
      <c r="R37" s="1"/>
    </row>
    <row r="38" spans="1:18" ht="15.5" x14ac:dyDescent="0.35">
      <c r="A38" s="23" t="s">
        <v>140</v>
      </c>
      <c r="B38" s="8"/>
      <c r="C38" s="31"/>
      <c r="D38" s="167">
        <v>24332.879601000001</v>
      </c>
      <c r="E38" s="91">
        <v>24145.843049999999</v>
      </c>
      <c r="F38" s="91">
        <v>24015.229567999999</v>
      </c>
      <c r="G38" s="91">
        <v>24015.229567999999</v>
      </c>
      <c r="H38" s="91">
        <v>23727.919693</v>
      </c>
      <c r="I38" s="91">
        <v>24336.382287</v>
      </c>
      <c r="J38" s="91">
        <v>24146.133942</v>
      </c>
      <c r="K38" s="39">
        <v>24201.316210000001</v>
      </c>
      <c r="L38" s="39">
        <v>24201.316210000001</v>
      </c>
      <c r="M38" s="39">
        <v>23871.236860000001</v>
      </c>
      <c r="N38" s="39">
        <v>23507.859812999999</v>
      </c>
      <c r="O38" s="39">
        <v>21486.669328</v>
      </c>
      <c r="P38" s="39">
        <v>21496.092178999999</v>
      </c>
      <c r="Q38" s="1"/>
      <c r="R38" s="1"/>
    </row>
    <row r="39" spans="1:18" ht="15.5" x14ac:dyDescent="0.35">
      <c r="A39" s="23" t="s">
        <v>212</v>
      </c>
      <c r="B39" s="7"/>
      <c r="C39" s="31"/>
      <c r="D39" s="167">
        <v>15177.991004</v>
      </c>
      <c r="E39" s="91">
        <v>14954.666492</v>
      </c>
      <c r="F39" s="91">
        <v>14470.620833999999</v>
      </c>
      <c r="G39" s="91">
        <v>14470.620833999999</v>
      </c>
      <c r="H39" s="91">
        <v>15051.768169000001</v>
      </c>
      <c r="I39" s="91">
        <v>15616.222092</v>
      </c>
      <c r="J39" s="91">
        <v>15559.121370999999</v>
      </c>
      <c r="K39" s="39">
        <v>15503.346758</v>
      </c>
      <c r="L39" s="39">
        <v>15503.346758</v>
      </c>
      <c r="M39" s="39">
        <v>14850.431876000001</v>
      </c>
      <c r="N39" s="39">
        <v>14661.131566</v>
      </c>
      <c r="O39" s="39">
        <v>14057.528335000001</v>
      </c>
      <c r="P39" s="39">
        <v>13993.205755000001</v>
      </c>
      <c r="Q39" s="1"/>
      <c r="R39" s="1"/>
    </row>
    <row r="40" spans="1:18" ht="15.5" x14ac:dyDescent="0.35">
      <c r="A40" s="23" t="s">
        <v>141</v>
      </c>
      <c r="B40" s="7"/>
      <c r="C40" s="56"/>
      <c r="D40" s="167">
        <v>22970.451505000001</v>
      </c>
      <c r="E40" s="91">
        <v>23063.283317000001</v>
      </c>
      <c r="F40" s="91">
        <v>22896.585143</v>
      </c>
      <c r="G40" s="91">
        <v>22896.585143</v>
      </c>
      <c r="H40" s="91">
        <v>22408.047833000001</v>
      </c>
      <c r="I40" s="91">
        <v>22693.195291</v>
      </c>
      <c r="J40" s="91">
        <v>22956.867829999999</v>
      </c>
      <c r="K40" s="39">
        <v>22662.937259999999</v>
      </c>
      <c r="L40" s="39">
        <v>22662.937259999999</v>
      </c>
      <c r="M40" s="39">
        <v>22056.413917999998</v>
      </c>
      <c r="N40" s="39">
        <v>21713.804217000001</v>
      </c>
      <c r="O40" s="39">
        <v>18538.624048999998</v>
      </c>
      <c r="P40" s="39">
        <v>18343.926265999999</v>
      </c>
      <c r="Q40" s="1"/>
      <c r="R40" s="1"/>
    </row>
    <row r="41" spans="1:18" ht="21" x14ac:dyDescent="0.35">
      <c r="A41" s="57" t="s">
        <v>259</v>
      </c>
      <c r="B41" s="58"/>
      <c r="C41" s="59"/>
      <c r="D41" s="59"/>
      <c r="E41" s="59"/>
      <c r="F41" s="126"/>
      <c r="G41" s="126"/>
      <c r="H41" s="53"/>
      <c r="I41" s="53"/>
      <c r="J41" s="53"/>
      <c r="K41" s="53"/>
      <c r="L41" s="53"/>
      <c r="M41" s="53"/>
      <c r="N41" s="53"/>
      <c r="O41" s="53"/>
      <c r="P41" s="53"/>
      <c r="Q41" s="1"/>
      <c r="R41" s="1"/>
    </row>
    <row r="42" spans="1:18" ht="15.5" x14ac:dyDescent="0.35">
      <c r="A42" s="23" t="s">
        <v>213</v>
      </c>
      <c r="B42" s="7"/>
      <c r="C42" s="56"/>
      <c r="D42" s="174">
        <v>261.81245100000001</v>
      </c>
      <c r="E42" s="335">
        <v>260.89666299999999</v>
      </c>
      <c r="F42" s="165">
        <v>256.64404000000002</v>
      </c>
      <c r="G42" s="165">
        <v>256.64404000000002</v>
      </c>
      <c r="H42" s="91">
        <v>254.713581</v>
      </c>
      <c r="I42" s="91">
        <v>247.49270999999999</v>
      </c>
      <c r="J42" s="91">
        <v>247.746861</v>
      </c>
      <c r="K42" s="39">
        <v>212.15325300000001</v>
      </c>
      <c r="L42" s="39">
        <v>212.15325300000001</v>
      </c>
      <c r="M42" s="39">
        <v>212.12730400000001</v>
      </c>
      <c r="N42" s="39">
        <v>214.90574799999999</v>
      </c>
      <c r="O42" s="39">
        <v>220.06726699999999</v>
      </c>
      <c r="P42" s="39">
        <v>219.83329599999999</v>
      </c>
      <c r="Q42" s="1"/>
      <c r="R42" s="1"/>
    </row>
    <row r="43" spans="1:18" ht="15.5" x14ac:dyDescent="0.35">
      <c r="A43" s="61" t="s">
        <v>214</v>
      </c>
      <c r="B43" s="11"/>
      <c r="C43" s="62"/>
      <c r="D43" s="175">
        <v>419.80264799999998</v>
      </c>
      <c r="E43" s="336">
        <v>416.788275</v>
      </c>
      <c r="F43" s="93">
        <v>403.18612200000001</v>
      </c>
      <c r="G43" s="93">
        <v>403.18612200000001</v>
      </c>
      <c r="H43" s="93">
        <v>406.58685400000002</v>
      </c>
      <c r="I43" s="93">
        <v>401.79277300000001</v>
      </c>
      <c r="J43" s="93">
        <v>422.71714700000001</v>
      </c>
      <c r="K43" s="55">
        <v>428.69709699999999</v>
      </c>
      <c r="L43" s="55">
        <v>428.69709699999999</v>
      </c>
      <c r="M43" s="55">
        <v>422.16390200000001</v>
      </c>
      <c r="N43" s="55">
        <v>419.326593</v>
      </c>
      <c r="O43" s="55">
        <v>410.67927200000003</v>
      </c>
      <c r="P43" s="55">
        <v>407.59501899999998</v>
      </c>
      <c r="Q43" s="1"/>
      <c r="R43" s="1"/>
    </row>
    <row r="44" spans="1:18" ht="15.5" x14ac:dyDescent="0.35">
      <c r="A44" s="30" t="s">
        <v>137</v>
      </c>
      <c r="B44" s="6"/>
      <c r="C44" s="31"/>
      <c r="D44" s="31"/>
      <c r="E44" s="31"/>
      <c r="F44" s="91"/>
      <c r="G44" s="91"/>
      <c r="H44" s="39"/>
      <c r="I44" s="39"/>
      <c r="J44" s="39"/>
      <c r="K44" s="39"/>
      <c r="L44" s="39"/>
      <c r="M44" s="39"/>
      <c r="N44" s="39"/>
      <c r="O44" s="39"/>
      <c r="P44" s="39"/>
      <c r="Q44" s="1"/>
      <c r="R44" s="1"/>
    </row>
    <row r="45" spans="1:18" s="3" customFormat="1" x14ac:dyDescent="0.25">
      <c r="A45" s="23" t="s">
        <v>142</v>
      </c>
      <c r="B45" s="176"/>
      <c r="C45" s="180"/>
      <c r="D45" s="84">
        <v>21019.481812000002</v>
      </c>
      <c r="E45" s="39">
        <v>21003.961909000001</v>
      </c>
      <c r="F45" s="125">
        <v>20535.916903000001</v>
      </c>
      <c r="G45" s="125">
        <v>20535.916903000001</v>
      </c>
      <c r="H45" s="125">
        <v>19892.570202999999</v>
      </c>
      <c r="I45" s="125">
        <v>19402.131844</v>
      </c>
      <c r="J45" s="125">
        <v>19505.934603000002</v>
      </c>
      <c r="K45" s="39">
        <v>19790.275521</v>
      </c>
      <c r="L45" s="39">
        <v>19790.275521</v>
      </c>
      <c r="M45" s="39">
        <v>19923.471827000001</v>
      </c>
      <c r="N45" s="39">
        <v>19991</v>
      </c>
      <c r="O45" s="39">
        <v>17666.835919000001</v>
      </c>
      <c r="P45" s="39">
        <v>17766.555136999999</v>
      </c>
      <c r="Q45" s="188"/>
      <c r="R45" s="188"/>
    </row>
    <row r="46" spans="1:18" s="3" customFormat="1" x14ac:dyDescent="0.25">
      <c r="A46" s="23" t="s">
        <v>138</v>
      </c>
      <c r="B46" s="181"/>
      <c r="C46" s="42"/>
      <c r="D46" s="84">
        <v>116.91023800000001</v>
      </c>
      <c r="E46" s="39">
        <v>113.55520799999999</v>
      </c>
      <c r="F46" s="125">
        <v>108.056076</v>
      </c>
      <c r="G46" s="125">
        <v>108.056076</v>
      </c>
      <c r="H46" s="125">
        <v>101.25945299999999</v>
      </c>
      <c r="I46" s="125">
        <v>98.349019999999996</v>
      </c>
      <c r="J46" s="125">
        <v>99.513178999999994</v>
      </c>
      <c r="K46" s="39">
        <v>104.27178499999999</v>
      </c>
      <c r="L46" s="39">
        <v>104.27178499999999</v>
      </c>
      <c r="M46" s="39">
        <v>96.526466999999997</v>
      </c>
      <c r="N46" s="39">
        <v>93.944991999999999</v>
      </c>
      <c r="O46" s="39">
        <v>93.282656000000003</v>
      </c>
      <c r="P46" s="39">
        <v>95.142239000000004</v>
      </c>
      <c r="Q46" s="188"/>
      <c r="R46" s="188"/>
    </row>
    <row r="47" spans="1:18" s="3" customFormat="1" x14ac:dyDescent="0.25">
      <c r="A47" s="23" t="s">
        <v>7</v>
      </c>
      <c r="B47" s="181"/>
      <c r="C47" s="42"/>
      <c r="D47" s="84">
        <v>2365.9947918839998</v>
      </c>
      <c r="E47" s="39">
        <v>2360.9791322629999</v>
      </c>
      <c r="F47" s="125">
        <v>2284.8632677179999</v>
      </c>
      <c r="G47" s="125">
        <v>2284.8632677179999</v>
      </c>
      <c r="H47" s="125">
        <v>2209.8718945180003</v>
      </c>
      <c r="I47" s="39">
        <v>2154.9749954640001</v>
      </c>
      <c r="J47" s="125">
        <v>2167.1422469180002</v>
      </c>
      <c r="K47" s="39">
        <v>2162.4604391839998</v>
      </c>
      <c r="L47" s="39">
        <v>2162.4604391839998</v>
      </c>
      <c r="M47" s="39">
        <v>2168.5675370079998</v>
      </c>
      <c r="N47" s="39">
        <v>2172.9215685599997</v>
      </c>
      <c r="O47" s="39">
        <v>1930.6335915760001</v>
      </c>
      <c r="P47" s="39">
        <v>1854.3711604749999</v>
      </c>
      <c r="Q47" s="188"/>
      <c r="R47" s="188"/>
    </row>
    <row r="48" spans="1:18" s="3" customFormat="1" x14ac:dyDescent="0.25">
      <c r="A48" s="23" t="s">
        <v>22</v>
      </c>
      <c r="B48" s="181"/>
      <c r="C48" s="42"/>
      <c r="D48" s="182">
        <v>0.17812700000000001</v>
      </c>
      <c r="E48" s="332">
        <v>0.120603</v>
      </c>
      <c r="F48" s="114">
        <v>0.241812</v>
      </c>
      <c r="G48" s="114">
        <v>0.16822799999999999</v>
      </c>
      <c r="H48" s="114">
        <v>0.25812000000000002</v>
      </c>
      <c r="I48" s="114">
        <v>0.29892099999999999</v>
      </c>
      <c r="J48" s="114">
        <v>0.25047700000000001</v>
      </c>
      <c r="K48" s="114">
        <v>0.178088</v>
      </c>
      <c r="L48" s="114">
        <v>0.14000000000000001</v>
      </c>
      <c r="M48" s="114">
        <v>0.15601200000000001</v>
      </c>
      <c r="N48" s="114">
        <v>0.36128500000000002</v>
      </c>
      <c r="O48" s="114">
        <v>0.22942100000000001</v>
      </c>
      <c r="P48" s="114">
        <v>0.19043199999999999</v>
      </c>
    </row>
    <row r="49" spans="1:16" s="3" customFormat="1" x14ac:dyDescent="0.25">
      <c r="A49" s="23" t="s">
        <v>23</v>
      </c>
      <c r="B49" s="181"/>
      <c r="C49" s="42"/>
      <c r="D49" s="182">
        <v>0.63547399999999998</v>
      </c>
      <c r="E49" s="332">
        <v>0.79952599999999996</v>
      </c>
      <c r="F49" s="114">
        <v>0.64705500000000005</v>
      </c>
      <c r="G49" s="114">
        <v>0.690361</v>
      </c>
      <c r="H49" s="114">
        <v>0.59696000000000005</v>
      </c>
      <c r="I49" s="114">
        <v>0.57572500000000004</v>
      </c>
      <c r="J49" s="114">
        <v>0.73089899999999997</v>
      </c>
      <c r="K49" s="114">
        <v>0.719781</v>
      </c>
      <c r="L49" s="114">
        <v>0.83477999999999997</v>
      </c>
      <c r="M49" s="114">
        <v>0.72466299999999995</v>
      </c>
      <c r="N49" s="114">
        <v>0.60982099999999995</v>
      </c>
      <c r="O49" s="114">
        <v>0.71559700000000004</v>
      </c>
      <c r="P49" s="114">
        <v>0.636741</v>
      </c>
    </row>
    <row r="50" spans="1:16" s="3" customFormat="1" x14ac:dyDescent="0.25">
      <c r="A50" s="23" t="s">
        <v>24</v>
      </c>
      <c r="B50" s="177"/>
      <c r="C50" s="42"/>
      <c r="D50" s="182">
        <v>0.88483199999999995</v>
      </c>
      <c r="E50" s="332">
        <v>0.84037300000000004</v>
      </c>
      <c r="F50" s="114">
        <v>0.89988400000000002</v>
      </c>
      <c r="G50" s="114">
        <v>0.95466099999999998</v>
      </c>
      <c r="H50" s="114">
        <v>0.88525900000000002</v>
      </c>
      <c r="I50" s="114">
        <v>0.89887399999999995</v>
      </c>
      <c r="J50" s="114">
        <v>0.86409100000000005</v>
      </c>
      <c r="K50" s="114">
        <v>0.92650299999999997</v>
      </c>
      <c r="L50" s="114">
        <v>0.94242300000000001</v>
      </c>
      <c r="M50" s="114">
        <v>0.98350099999999996</v>
      </c>
      <c r="N50" s="114">
        <v>0.93378799999999995</v>
      </c>
      <c r="O50" s="114">
        <v>0.85414599999999996</v>
      </c>
      <c r="P50" s="114">
        <v>0.93728299999999998</v>
      </c>
    </row>
    <row r="51" spans="1:16" s="3" customFormat="1" ht="13" thickBot="1" x14ac:dyDescent="0.3">
      <c r="A51" s="34" t="s">
        <v>257</v>
      </c>
      <c r="B51" s="178"/>
      <c r="C51" s="179"/>
      <c r="D51" s="187">
        <v>2.6460999999999998E-2</v>
      </c>
      <c r="E51" s="334">
        <v>2.6862E-2</v>
      </c>
      <c r="F51" s="186">
        <v>2.8032999999999999E-2</v>
      </c>
      <c r="G51" s="186">
        <v>2.7434E-2</v>
      </c>
      <c r="H51" s="186">
        <v>2.7900000000000001E-2</v>
      </c>
      <c r="I51" s="186">
        <v>2.8053999999999999E-2</v>
      </c>
      <c r="J51" s="186">
        <v>2.8767000000000001E-2</v>
      </c>
      <c r="K51" s="186">
        <v>2.7703999999999999E-2</v>
      </c>
      <c r="L51" s="186">
        <v>2.8368000000000001E-2</v>
      </c>
      <c r="M51" s="186">
        <v>2.8288000000000001E-2</v>
      </c>
      <c r="N51" s="186">
        <v>2.7231999999999999E-2</v>
      </c>
      <c r="O51" s="186">
        <v>2.6707999999999999E-2</v>
      </c>
      <c r="P51" s="186">
        <v>2.5461999999999999E-2</v>
      </c>
    </row>
    <row r="53" spans="1:16" s="156" customFormat="1" ht="12" x14ac:dyDescent="0.3">
      <c r="A53" s="155"/>
      <c r="H53" s="157"/>
      <c r="I53" s="157"/>
    </row>
    <row r="54" spans="1:16" s="156" customFormat="1" ht="12" x14ac:dyDescent="0.3">
      <c r="A54" s="155"/>
      <c r="B54" s="158"/>
      <c r="H54" s="157"/>
      <c r="I54" s="157"/>
      <c r="J54" s="157"/>
    </row>
  </sheetData>
  <pageMargins left="0.7" right="0.7" top="0.75" bottom="0.75" header="0.3" footer="0.3"/>
  <pageSetup paperSize="9" scale="6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50"/>
  <sheetViews>
    <sheetView showGridLines="0" zoomScale="80" zoomScaleNormal="80" workbookViewId="0">
      <pane xSplit="3" ySplit="6" topLeftCell="D13" activePane="bottomRight" state="frozen"/>
      <selection pane="topRight" activeCell="D1" sqref="D1"/>
      <selection pane="bottomLeft" activeCell="A4" sqref="A4"/>
      <selection pane="bottomRight" activeCell="A5" sqref="A5:P50"/>
    </sheetView>
  </sheetViews>
  <sheetFormatPr defaultRowHeight="12.5" x14ac:dyDescent="0.25"/>
  <cols>
    <col min="3" max="3" width="40.81640625" customWidth="1"/>
    <col min="4" max="4" width="13.6328125" style="5" customWidth="1"/>
    <col min="5" max="5" width="12.36328125" style="5" customWidth="1"/>
    <col min="6" max="12" width="10.81640625" style="73" customWidth="1"/>
    <col min="13" max="15" width="10.81640625" customWidth="1"/>
    <col min="16" max="16" width="9.54296875" style="5" customWidth="1"/>
    <col min="17" max="18" width="9.08984375" bestFit="1" customWidth="1"/>
  </cols>
  <sheetData>
    <row r="1" spans="1:18" s="5" customFormat="1" x14ac:dyDescent="0.25">
      <c r="F1" s="73"/>
      <c r="G1" s="73"/>
      <c r="H1" s="73"/>
      <c r="I1" s="73"/>
      <c r="J1" s="73"/>
      <c r="K1" s="73"/>
      <c r="L1" s="73"/>
    </row>
    <row r="2" spans="1:18" s="5" customFormat="1" x14ac:dyDescent="0.25">
      <c r="F2" s="73"/>
      <c r="G2" s="73"/>
      <c r="H2" s="73"/>
      <c r="I2" s="73"/>
      <c r="J2" s="73"/>
      <c r="K2" s="73"/>
      <c r="L2" s="73"/>
    </row>
    <row r="3" spans="1:18" s="5" customFormat="1" x14ac:dyDescent="0.25">
      <c r="F3" s="73"/>
      <c r="G3" s="73"/>
      <c r="H3" s="73"/>
      <c r="I3" s="73"/>
      <c r="J3" s="73"/>
      <c r="K3" s="73"/>
      <c r="L3" s="73"/>
    </row>
    <row r="4" spans="1:18" ht="17.5" x14ac:dyDescent="0.35">
      <c r="B4" s="63"/>
      <c r="C4" s="29"/>
      <c r="D4" s="29"/>
      <c r="E4" s="29"/>
      <c r="F4" s="29"/>
      <c r="G4" s="29"/>
      <c r="H4" s="29"/>
      <c r="I4" s="29"/>
      <c r="J4" s="29"/>
      <c r="K4" s="29"/>
      <c r="L4" s="29"/>
      <c r="M4" s="20"/>
      <c r="N4" s="20"/>
      <c r="O4" s="20"/>
      <c r="P4" s="20"/>
    </row>
    <row r="5" spans="1:18" ht="15.5" x14ac:dyDescent="0.3">
      <c r="A5" s="139" t="s">
        <v>74</v>
      </c>
      <c r="B5" s="140"/>
      <c r="C5" s="140"/>
      <c r="D5" s="147"/>
      <c r="E5" s="147"/>
      <c r="F5" s="143"/>
      <c r="G5" s="143"/>
      <c r="H5" s="143"/>
      <c r="I5" s="143"/>
      <c r="J5" s="143"/>
      <c r="K5" s="160" t="s">
        <v>153</v>
      </c>
      <c r="L5" s="160" t="s">
        <v>153</v>
      </c>
      <c r="M5" s="160" t="s">
        <v>153</v>
      </c>
      <c r="N5" s="160" t="s">
        <v>153</v>
      </c>
      <c r="O5" s="160" t="s">
        <v>153</v>
      </c>
      <c r="P5" s="160" t="s">
        <v>153</v>
      </c>
    </row>
    <row r="6" spans="1:18" ht="14" x14ac:dyDescent="0.3">
      <c r="A6" s="144" t="s">
        <v>130</v>
      </c>
      <c r="B6" s="145"/>
      <c r="C6" s="145"/>
      <c r="D6" s="161" t="s">
        <v>301</v>
      </c>
      <c r="E6" s="162" t="s">
        <v>258</v>
      </c>
      <c r="F6" s="162" t="s">
        <v>225</v>
      </c>
      <c r="G6" s="162" t="s">
        <v>224</v>
      </c>
      <c r="H6" s="162" t="s">
        <v>201</v>
      </c>
      <c r="I6" s="162" t="s">
        <v>169</v>
      </c>
      <c r="J6" s="162" t="s">
        <v>152</v>
      </c>
      <c r="K6" s="163" t="s">
        <v>156</v>
      </c>
      <c r="L6" s="162" t="s">
        <v>139</v>
      </c>
      <c r="M6" s="162" t="s">
        <v>127</v>
      </c>
      <c r="N6" s="162" t="s">
        <v>125</v>
      </c>
      <c r="O6" s="162" t="s">
        <v>117</v>
      </c>
      <c r="P6" s="163" t="s">
        <v>155</v>
      </c>
    </row>
    <row r="7" spans="1:18" s="5" customFormat="1" ht="24.65" customHeight="1" x14ac:dyDescent="0.3">
      <c r="A7" s="30" t="s">
        <v>145</v>
      </c>
      <c r="B7" s="146"/>
      <c r="C7" s="146"/>
      <c r="D7" s="146"/>
      <c r="E7" s="146"/>
      <c r="F7" s="159"/>
      <c r="G7" s="159"/>
      <c r="H7" s="94"/>
      <c r="I7" s="94"/>
      <c r="J7" s="94"/>
      <c r="K7" s="95"/>
      <c r="L7" s="94"/>
      <c r="M7" s="96"/>
      <c r="N7" s="96"/>
      <c r="O7" s="96"/>
      <c r="P7" s="97"/>
    </row>
    <row r="8" spans="1:18" x14ac:dyDescent="0.25">
      <c r="A8" s="20" t="s">
        <v>8</v>
      </c>
      <c r="B8" s="21"/>
      <c r="C8" s="21"/>
      <c r="D8" s="167">
        <v>49.600506000000003</v>
      </c>
      <c r="E8" s="39">
        <v>52.158546999999999</v>
      </c>
      <c r="F8" s="39">
        <v>211.02565899999999</v>
      </c>
      <c r="G8" s="39">
        <v>52.882615999999999</v>
      </c>
      <c r="H8" s="39">
        <v>54.133394000000003</v>
      </c>
      <c r="I8" s="39">
        <v>52.299774999999997</v>
      </c>
      <c r="J8" s="39">
        <v>51.709873999999999</v>
      </c>
      <c r="K8" s="39">
        <v>210.73167900000001</v>
      </c>
      <c r="L8" s="39">
        <v>52.885947999999999</v>
      </c>
      <c r="M8" s="39">
        <v>52.138381000000003</v>
      </c>
      <c r="N8" s="39">
        <v>52.767950999999996</v>
      </c>
      <c r="O8" s="39">
        <v>52.939399000000002</v>
      </c>
      <c r="P8" s="39">
        <v>216.22083599999999</v>
      </c>
      <c r="Q8" s="39"/>
      <c r="R8" s="39"/>
    </row>
    <row r="9" spans="1:18" x14ac:dyDescent="0.25">
      <c r="A9" s="22" t="s">
        <v>118</v>
      </c>
      <c r="B9" s="21"/>
      <c r="C9" s="21"/>
      <c r="D9" s="167">
        <v>7.20017</v>
      </c>
      <c r="E9" s="39">
        <v>6.6193179999999998</v>
      </c>
      <c r="F9" s="39">
        <v>25.023841000000001</v>
      </c>
      <c r="G9" s="39">
        <v>6.639113</v>
      </c>
      <c r="H9" s="39">
        <v>6.4410530000000001</v>
      </c>
      <c r="I9" s="39">
        <v>6.4185140000000001</v>
      </c>
      <c r="J9" s="39">
        <v>5.5251609999999998</v>
      </c>
      <c r="K9" s="39">
        <v>24.842331999999999</v>
      </c>
      <c r="L9" s="39">
        <v>6.6276950000000001</v>
      </c>
      <c r="M9" s="39">
        <v>6.0042949999999999</v>
      </c>
      <c r="N9" s="39">
        <v>5.9365790000000001</v>
      </c>
      <c r="O9" s="39">
        <v>6.2737629999999998</v>
      </c>
      <c r="P9" s="39">
        <v>20.748557000000002</v>
      </c>
      <c r="R9" s="39"/>
    </row>
    <row r="10" spans="1:18" x14ac:dyDescent="0.25">
      <c r="A10" s="23" t="s">
        <v>119</v>
      </c>
      <c r="B10" s="21"/>
      <c r="C10" s="21"/>
      <c r="D10" s="167">
        <v>11.615643</v>
      </c>
      <c r="E10" s="39">
        <v>11.068305000000001</v>
      </c>
      <c r="F10" s="39">
        <v>40.944626999999997</v>
      </c>
      <c r="G10" s="39">
        <v>10.617315</v>
      </c>
      <c r="H10" s="39">
        <v>10.880527000000001</v>
      </c>
      <c r="I10" s="39">
        <v>9.8959550000000007</v>
      </c>
      <c r="J10" s="39">
        <v>9.5508299999999995</v>
      </c>
      <c r="K10" s="39">
        <v>36.441335000000002</v>
      </c>
      <c r="L10" s="39">
        <v>9.8341370000000001</v>
      </c>
      <c r="M10" s="39">
        <v>9.369256</v>
      </c>
      <c r="N10" s="39">
        <v>8.8316610000000004</v>
      </c>
      <c r="O10" s="39">
        <v>8.4062809999999999</v>
      </c>
      <c r="P10" s="39">
        <v>32.477578000000001</v>
      </c>
      <c r="R10" s="39"/>
    </row>
    <row r="11" spans="1:18" x14ac:dyDescent="0.25">
      <c r="A11" s="23" t="s">
        <v>120</v>
      </c>
      <c r="B11" s="21"/>
      <c r="C11" s="21"/>
      <c r="D11" s="167">
        <v>-4.4154730000000004</v>
      </c>
      <c r="E11" s="39">
        <v>-4.4489869999999998</v>
      </c>
      <c r="F11" s="39">
        <v>-15.920786</v>
      </c>
      <c r="G11" s="39">
        <v>-3.978202</v>
      </c>
      <c r="H11" s="39">
        <v>-4.4394739999999997</v>
      </c>
      <c r="I11" s="39">
        <v>-3.4774409999999998</v>
      </c>
      <c r="J11" s="39">
        <v>-4.0256689999999997</v>
      </c>
      <c r="K11" s="39">
        <v>-11.599003</v>
      </c>
      <c r="L11" s="39">
        <v>-3.206442</v>
      </c>
      <c r="M11" s="39">
        <v>-3.3649610000000001</v>
      </c>
      <c r="N11" s="39">
        <v>-2.8950819999999999</v>
      </c>
      <c r="O11" s="39">
        <v>-2.1325180000000001</v>
      </c>
      <c r="P11" s="39">
        <v>-11.729020999999999</v>
      </c>
      <c r="R11" s="39"/>
    </row>
    <row r="12" spans="1:18" x14ac:dyDescent="0.25">
      <c r="A12" s="20" t="s">
        <v>121</v>
      </c>
      <c r="B12" s="21"/>
      <c r="C12" s="21"/>
      <c r="D12" s="167">
        <v>3.1082589999999999</v>
      </c>
      <c r="E12" s="39">
        <v>3.0316969999999999</v>
      </c>
      <c r="F12" s="39">
        <v>12.603049</v>
      </c>
      <c r="G12" s="39">
        <v>3.5689660000000001</v>
      </c>
      <c r="H12" s="39">
        <v>2.9648590000000001</v>
      </c>
      <c r="I12" s="39">
        <v>2.888001</v>
      </c>
      <c r="J12" s="39">
        <v>3.1812230000000001</v>
      </c>
      <c r="K12" s="39">
        <v>12.219757000000001</v>
      </c>
      <c r="L12" s="39">
        <v>2.8025370000000001</v>
      </c>
      <c r="M12" s="39">
        <v>2.9623680000000001</v>
      </c>
      <c r="N12" s="39">
        <v>3.2070699999999999</v>
      </c>
      <c r="O12" s="39">
        <v>3.2477819999999999</v>
      </c>
      <c r="P12" s="39">
        <v>-50.698205999999999</v>
      </c>
      <c r="R12" s="39"/>
    </row>
    <row r="13" spans="1:18" x14ac:dyDescent="0.25">
      <c r="A13" s="23" t="s">
        <v>122</v>
      </c>
      <c r="B13" s="21"/>
      <c r="C13" s="21"/>
      <c r="D13" s="167">
        <v>10.178755000000001</v>
      </c>
      <c r="E13" s="39">
        <v>11.269959999999999</v>
      </c>
      <c r="F13" s="39">
        <v>52.737243999999997</v>
      </c>
      <c r="G13" s="39">
        <v>12.645718</v>
      </c>
      <c r="H13" s="39">
        <v>13.014901</v>
      </c>
      <c r="I13" s="39">
        <v>12.733464</v>
      </c>
      <c r="J13" s="39">
        <v>14.343161</v>
      </c>
      <c r="K13" s="39">
        <v>48.653342000000002</v>
      </c>
      <c r="L13" s="39">
        <v>12.750719</v>
      </c>
      <c r="M13" s="39">
        <v>10.380456000000001</v>
      </c>
      <c r="N13" s="39">
        <v>12.860436999999999</v>
      </c>
      <c r="O13" s="39">
        <v>12.66173</v>
      </c>
      <c r="P13" s="39">
        <v>51.362251999999998</v>
      </c>
      <c r="R13" s="39"/>
    </row>
    <row r="14" spans="1:18" x14ac:dyDescent="0.25">
      <c r="A14" s="23" t="s">
        <v>123</v>
      </c>
      <c r="B14" s="21"/>
      <c r="C14" s="21"/>
      <c r="D14" s="167">
        <v>-7.0704960000000003</v>
      </c>
      <c r="E14" s="39">
        <v>-8.2382629999999999</v>
      </c>
      <c r="F14" s="39">
        <v>-40.134194999999998</v>
      </c>
      <c r="G14" s="39">
        <v>-9.0767520000000008</v>
      </c>
      <c r="H14" s="39">
        <v>-10.050041999999999</v>
      </c>
      <c r="I14" s="39">
        <v>-9.8454630000000005</v>
      </c>
      <c r="J14" s="39">
        <v>-11.161937999999999</v>
      </c>
      <c r="K14" s="39">
        <v>-36.433585000000001</v>
      </c>
      <c r="L14" s="39">
        <v>-9.9481819999999992</v>
      </c>
      <c r="M14" s="39">
        <v>-7.418088</v>
      </c>
      <c r="N14" s="39">
        <v>-9.6533669999999994</v>
      </c>
      <c r="O14" s="39">
        <v>-9.4139479999999995</v>
      </c>
      <c r="P14" s="39">
        <v>-38.969185000000003</v>
      </c>
      <c r="R14" s="39"/>
    </row>
    <row r="15" spans="1:18" x14ac:dyDescent="0.25">
      <c r="A15" s="20" t="s">
        <v>13</v>
      </c>
      <c r="B15" s="21"/>
      <c r="C15" s="21"/>
      <c r="D15" s="167">
        <v>-0.61490599999999995</v>
      </c>
      <c r="E15" s="39">
        <v>-0.25786700000000001</v>
      </c>
      <c r="F15" s="39">
        <v>-2.2493020000000001</v>
      </c>
      <c r="G15" s="39">
        <v>-0.533138</v>
      </c>
      <c r="H15" s="39">
        <v>-0.51160899999999998</v>
      </c>
      <c r="I15" s="39">
        <v>-0.66758300000000004</v>
      </c>
      <c r="J15" s="39">
        <v>-0.536972</v>
      </c>
      <c r="K15" s="39">
        <v>-1.7157389999999999</v>
      </c>
      <c r="L15" s="39">
        <v>-0.51266</v>
      </c>
      <c r="M15" s="39">
        <v>-0.463702</v>
      </c>
      <c r="N15" s="39">
        <v>-0.37371399999999999</v>
      </c>
      <c r="O15" s="39">
        <v>-0.36566300000000002</v>
      </c>
      <c r="P15" s="39">
        <v>-1.3198000000000001</v>
      </c>
      <c r="R15" s="39"/>
    </row>
    <row r="16" spans="1:18" x14ac:dyDescent="0.25">
      <c r="A16" s="24" t="s">
        <v>14</v>
      </c>
      <c r="B16" s="21"/>
      <c r="C16" s="25"/>
      <c r="D16" s="167">
        <v>1.2987E-2</v>
      </c>
      <c r="E16" s="39">
        <v>1.3677999999999999E-2</v>
      </c>
      <c r="F16" s="39">
        <v>4.1768E-2</v>
      </c>
      <c r="G16" s="39">
        <v>1.0947E-2</v>
      </c>
      <c r="H16" s="39">
        <v>3.3830000000000002E-3</v>
      </c>
      <c r="I16" s="39">
        <v>2.4006E-2</v>
      </c>
      <c r="J16" s="39">
        <v>3.4320000000000002E-3</v>
      </c>
      <c r="K16" s="39">
        <v>2.0114E-2</v>
      </c>
      <c r="L16" s="39">
        <v>3.5539999999999999E-3</v>
      </c>
      <c r="M16" s="39">
        <v>8.8940000000000009E-3</v>
      </c>
      <c r="N16" s="39">
        <v>3.8140000000000001E-3</v>
      </c>
      <c r="O16" s="39">
        <v>3.852E-3</v>
      </c>
      <c r="P16" s="39">
        <v>1.2632000000000001E-2</v>
      </c>
      <c r="R16" s="39"/>
    </row>
    <row r="17" spans="1:18" x14ac:dyDescent="0.25">
      <c r="A17" s="26" t="s">
        <v>131</v>
      </c>
      <c r="B17" s="21"/>
      <c r="C17" s="21"/>
      <c r="D17" s="167">
        <v>-1.9117249999999999</v>
      </c>
      <c r="E17" s="39">
        <v>-0.107062</v>
      </c>
      <c r="F17" s="39">
        <v>6.0958379999999996</v>
      </c>
      <c r="G17" s="39">
        <v>-0.15736900000000001</v>
      </c>
      <c r="H17" s="39">
        <v>3.320821</v>
      </c>
      <c r="I17" s="39">
        <v>0.21721399999999999</v>
      </c>
      <c r="J17" s="39">
        <v>2.7151719999999999</v>
      </c>
      <c r="K17" s="39">
        <v>15.103725000000001</v>
      </c>
      <c r="L17" s="39">
        <v>3.1583960000000002</v>
      </c>
      <c r="M17" s="39">
        <v>2.9041199999999998</v>
      </c>
      <c r="N17" s="39">
        <v>5.0295329999999998</v>
      </c>
      <c r="O17" s="39">
        <v>4.0116759999999996</v>
      </c>
      <c r="P17" s="39">
        <v>15.157541</v>
      </c>
      <c r="R17" s="39"/>
    </row>
    <row r="18" spans="1:18" s="5" customFormat="1" x14ac:dyDescent="0.25">
      <c r="A18" s="26" t="s">
        <v>15</v>
      </c>
      <c r="B18" s="21"/>
      <c r="C18" s="21"/>
      <c r="D18" s="167"/>
      <c r="E18" s="39"/>
      <c r="F18" s="39"/>
      <c r="G18" s="39"/>
      <c r="H18" s="39"/>
      <c r="I18" s="39"/>
      <c r="J18" s="39"/>
      <c r="K18" s="39"/>
      <c r="L18" s="39">
        <v>4.4200000000000001E-4</v>
      </c>
      <c r="M18" s="39">
        <v>0</v>
      </c>
      <c r="N18" s="39">
        <v>6.7400000000000001E-4</v>
      </c>
      <c r="O18" s="39">
        <v>-1.611E-3</v>
      </c>
      <c r="P18" s="39">
        <v>16.207854999999999</v>
      </c>
      <c r="R18" s="39"/>
    </row>
    <row r="19" spans="1:18" x14ac:dyDescent="0.25">
      <c r="A19" s="20" t="s">
        <v>154</v>
      </c>
      <c r="B19" s="21"/>
      <c r="C19" s="21"/>
      <c r="D19" s="167">
        <v>6.3999999999999997E-5</v>
      </c>
      <c r="E19" s="39">
        <v>1.1027469999999999</v>
      </c>
      <c r="F19" s="39">
        <v>-1.1779E-2</v>
      </c>
      <c r="G19" s="39">
        <v>0</v>
      </c>
      <c r="H19" s="39">
        <v>2.8800000000000001E-4</v>
      </c>
      <c r="I19" s="39">
        <v>0</v>
      </c>
      <c r="J19" s="39">
        <v>-1.2067E-2</v>
      </c>
      <c r="K19" s="39">
        <v>-4.95E-4</v>
      </c>
      <c r="R19" s="39"/>
    </row>
    <row r="20" spans="1:18" x14ac:dyDescent="0.25">
      <c r="A20" s="20" t="s">
        <v>16</v>
      </c>
      <c r="B20" s="21"/>
      <c r="C20" s="21"/>
      <c r="D20" s="167">
        <v>16.393743000000001</v>
      </c>
      <c r="E20" s="39">
        <v>15.496169999999999</v>
      </c>
      <c r="F20" s="39">
        <v>59.126989999999999</v>
      </c>
      <c r="G20" s="39">
        <v>14.873393</v>
      </c>
      <c r="H20" s="39">
        <v>16.081229</v>
      </c>
      <c r="I20" s="39">
        <v>14.603185</v>
      </c>
      <c r="J20" s="39">
        <v>13.569183000000001</v>
      </c>
      <c r="K20" s="39">
        <v>50.6967</v>
      </c>
      <c r="L20" s="39">
        <v>13.193077000000001</v>
      </c>
      <c r="M20" s="39">
        <v>12.046504000000001</v>
      </c>
      <c r="N20" s="39">
        <v>13.318860000000001</v>
      </c>
      <c r="O20" s="39">
        <v>12.138259</v>
      </c>
      <c r="P20" s="39">
        <v>45.155951000000002</v>
      </c>
      <c r="R20" s="39"/>
    </row>
    <row r="21" spans="1:18" x14ac:dyDescent="0.25">
      <c r="A21" s="20" t="s">
        <v>124</v>
      </c>
      <c r="B21" s="21"/>
      <c r="C21" s="21"/>
      <c r="D21" s="167">
        <v>1.028891</v>
      </c>
      <c r="E21" s="39">
        <v>2.1467079999999998</v>
      </c>
      <c r="F21" s="39">
        <v>4.206448</v>
      </c>
      <c r="G21" s="39">
        <v>-1.0016849999999999</v>
      </c>
      <c r="H21" s="39">
        <v>1.291836</v>
      </c>
      <c r="I21" s="39">
        <v>2.4540299999999999</v>
      </c>
      <c r="J21" s="39">
        <v>1.462267</v>
      </c>
      <c r="K21" s="39">
        <v>8.0342970000000005</v>
      </c>
      <c r="L21" s="39">
        <v>2.128263</v>
      </c>
      <c r="M21" s="39">
        <v>1.5007330000000001</v>
      </c>
      <c r="N21" s="39">
        <v>2.0468609999999998</v>
      </c>
      <c r="O21" s="39">
        <v>2.3584399999999999</v>
      </c>
      <c r="P21" s="39">
        <v>5.7280119999999997</v>
      </c>
      <c r="Q21" s="5"/>
      <c r="R21" s="39"/>
    </row>
    <row r="22" spans="1:18" x14ac:dyDescent="0.25">
      <c r="A22" s="64" t="s">
        <v>132</v>
      </c>
      <c r="B22" s="65"/>
      <c r="C22" s="65"/>
      <c r="D22" s="168">
        <v>74.817988999999997</v>
      </c>
      <c r="E22" s="43">
        <v>80.203935999999999</v>
      </c>
      <c r="F22" s="43">
        <v>315.86251199999998</v>
      </c>
      <c r="G22" s="43">
        <v>76.282843</v>
      </c>
      <c r="H22" s="43">
        <v>83.725254000000007</v>
      </c>
      <c r="I22" s="43">
        <v>78.237142000000006</v>
      </c>
      <c r="J22" s="43">
        <v>77.617272999999997</v>
      </c>
      <c r="K22" s="75">
        <v>319.93236999999999</v>
      </c>
      <c r="L22" s="75">
        <v>80.287251999999995</v>
      </c>
      <c r="M22" s="75">
        <v>77.101592999999994</v>
      </c>
      <c r="N22" s="75">
        <v>81.937628000000004</v>
      </c>
      <c r="O22" s="75">
        <v>80.605896999999999</v>
      </c>
      <c r="P22" s="75">
        <v>330.30465099999998</v>
      </c>
      <c r="Q22" s="5"/>
      <c r="R22" s="39"/>
    </row>
    <row r="23" spans="1:18" x14ac:dyDescent="0.25">
      <c r="A23" s="20" t="s">
        <v>3</v>
      </c>
      <c r="B23" s="27"/>
      <c r="C23" s="27"/>
      <c r="D23" s="167">
        <v>-51.472572999999997</v>
      </c>
      <c r="E23" s="39">
        <v>-55.041404</v>
      </c>
      <c r="F23" s="39">
        <v>-205.30357699999999</v>
      </c>
      <c r="G23" s="39">
        <v>-53.591683000000003</v>
      </c>
      <c r="H23" s="39">
        <v>-50.188603999999998</v>
      </c>
      <c r="I23" s="39">
        <v>-49.702613999999997</v>
      </c>
      <c r="J23" s="39">
        <v>-51.820675999999999</v>
      </c>
      <c r="K23" s="39">
        <v>-204.40447599999999</v>
      </c>
      <c r="L23" s="39">
        <v>-56.469023999999997</v>
      </c>
      <c r="M23" s="39">
        <v>-48.426267000000003</v>
      </c>
      <c r="N23" s="39">
        <v>-49.088028000000001</v>
      </c>
      <c r="O23" s="39">
        <v>-50.421157000000001</v>
      </c>
      <c r="P23" s="39">
        <v>-199.138746</v>
      </c>
      <c r="Q23" s="5"/>
      <c r="R23" s="39"/>
    </row>
    <row r="24" spans="1:18" x14ac:dyDescent="0.25">
      <c r="A24" s="20" t="s">
        <v>4</v>
      </c>
      <c r="B24" s="21"/>
      <c r="C24" s="21"/>
      <c r="D24" s="167">
        <v>-8.1961099999999991</v>
      </c>
      <c r="E24" s="39">
        <v>-2.5204249999999999</v>
      </c>
      <c r="F24" s="39">
        <v>-3.7859319999999999</v>
      </c>
      <c r="G24" s="39">
        <v>-4.6393760000000004</v>
      </c>
      <c r="H24" s="39">
        <v>1.315963</v>
      </c>
      <c r="I24" s="39">
        <v>-4.066344</v>
      </c>
      <c r="J24" s="39">
        <v>3.6038250000000001</v>
      </c>
      <c r="K24" s="39">
        <v>-12.596399999999999</v>
      </c>
      <c r="L24" s="39">
        <v>-3.1248719999999999</v>
      </c>
      <c r="M24" s="39">
        <v>-6.8118220000000003</v>
      </c>
      <c r="N24" s="39">
        <v>-0.75271699999999997</v>
      </c>
      <c r="O24" s="39">
        <v>-1.906989</v>
      </c>
      <c r="P24" s="39">
        <v>-15.834599000000001</v>
      </c>
      <c r="Q24" s="5"/>
      <c r="R24" s="39"/>
    </row>
    <row r="25" spans="1:18" x14ac:dyDescent="0.25">
      <c r="A25" s="23" t="s">
        <v>218</v>
      </c>
      <c r="B25" s="21"/>
      <c r="C25" s="21"/>
      <c r="D25" s="167"/>
      <c r="E25" s="39"/>
      <c r="F25" s="39"/>
      <c r="G25" s="39"/>
      <c r="H25" s="39"/>
      <c r="I25" s="39"/>
      <c r="J25" s="39"/>
      <c r="K25" s="39">
        <v>-11.379246</v>
      </c>
      <c r="L25" s="39">
        <v>-2.377567</v>
      </c>
      <c r="M25" s="39">
        <v>-6.5657800000000002</v>
      </c>
      <c r="N25" s="39">
        <v>-0.54491000000000001</v>
      </c>
      <c r="O25" s="39">
        <v>-1.890989</v>
      </c>
      <c r="P25" s="39">
        <v>-15.396299000000001</v>
      </c>
      <c r="R25" s="39"/>
    </row>
    <row r="26" spans="1:18" s="5" customFormat="1" x14ac:dyDescent="0.25">
      <c r="A26" s="23" t="s">
        <v>219</v>
      </c>
      <c r="B26" s="21"/>
      <c r="C26" s="21"/>
      <c r="D26" s="167">
        <v>-8.2651299999999992</v>
      </c>
      <c r="E26" s="39">
        <v>-2.5424039999999999</v>
      </c>
      <c r="F26" s="39">
        <v>-4.1802029999999997</v>
      </c>
      <c r="G26" s="39">
        <v>-4.6380540000000003</v>
      </c>
      <c r="H26" s="39">
        <v>0.89816600000000002</v>
      </c>
      <c r="I26" s="39">
        <v>-4.0379860000000001</v>
      </c>
      <c r="J26" s="39">
        <v>3.5904240000000001</v>
      </c>
      <c r="K26" s="39"/>
      <c r="L26" s="39"/>
      <c r="M26" s="39"/>
      <c r="N26" s="39"/>
      <c r="O26" s="39"/>
      <c r="P26" s="39"/>
      <c r="R26" s="39"/>
    </row>
    <row r="27" spans="1:18" x14ac:dyDescent="0.25">
      <c r="A27" s="23" t="s">
        <v>220</v>
      </c>
      <c r="B27" s="21"/>
      <c r="C27" s="21"/>
      <c r="D27" s="167"/>
      <c r="E27" s="39"/>
      <c r="F27" s="39"/>
      <c r="G27" s="39"/>
      <c r="H27" s="39"/>
      <c r="I27" s="39"/>
      <c r="J27" s="39"/>
      <c r="K27" s="39">
        <v>-2.4563999999999999E-2</v>
      </c>
      <c r="L27" s="39">
        <v>-2.4563999999999999E-2</v>
      </c>
      <c r="M27" s="39">
        <v>0</v>
      </c>
      <c r="N27" s="39">
        <v>0</v>
      </c>
      <c r="O27" s="39">
        <v>0</v>
      </c>
      <c r="P27" s="39">
        <v>-0.13086</v>
      </c>
      <c r="R27" s="39"/>
    </row>
    <row r="28" spans="1:18" x14ac:dyDescent="0.25">
      <c r="A28" s="23" t="s">
        <v>221</v>
      </c>
      <c r="B28" s="21"/>
      <c r="C28" s="21"/>
      <c r="D28" s="167">
        <v>6.9019999999999998E-2</v>
      </c>
      <c r="E28" s="39">
        <v>2.1978999999999999E-2</v>
      </c>
      <c r="F28" s="39">
        <v>0.39427099999999998</v>
      </c>
      <c r="G28" s="39">
        <v>-1.322E-3</v>
      </c>
      <c r="H28" s="39">
        <v>0.41730200000000001</v>
      </c>
      <c r="I28" s="39">
        <v>-3.3434999999999999E-2</v>
      </c>
      <c r="J28" s="39">
        <v>1.1726E-2</v>
      </c>
      <c r="K28" s="39">
        <v>-1.19259</v>
      </c>
      <c r="L28" s="39">
        <v>-0.72274099999999997</v>
      </c>
      <c r="M28" s="39">
        <v>-0.24604200000000001</v>
      </c>
      <c r="N28" s="39">
        <v>-0.20780699999999999</v>
      </c>
      <c r="O28" s="39">
        <v>-1.6E-2</v>
      </c>
      <c r="P28" s="39">
        <v>-0.30743999999999999</v>
      </c>
      <c r="R28" s="39"/>
    </row>
    <row r="29" spans="1:18" x14ac:dyDescent="0.25">
      <c r="A29" s="20" t="s">
        <v>34</v>
      </c>
      <c r="B29" s="21"/>
      <c r="C29" s="25"/>
      <c r="D29" s="167">
        <v>0</v>
      </c>
      <c r="E29" s="39">
        <v>0</v>
      </c>
      <c r="F29" s="39">
        <v>0</v>
      </c>
      <c r="G29" s="39">
        <v>0</v>
      </c>
      <c r="H29" s="39">
        <v>0</v>
      </c>
      <c r="I29" s="39">
        <v>0</v>
      </c>
      <c r="J29" s="39">
        <v>0</v>
      </c>
      <c r="K29" s="39">
        <v>0</v>
      </c>
      <c r="L29" s="39">
        <v>0</v>
      </c>
      <c r="M29" s="39">
        <v>0</v>
      </c>
      <c r="N29" s="39">
        <v>0</v>
      </c>
      <c r="O29" s="39">
        <v>0</v>
      </c>
      <c r="P29" s="39">
        <v>0</v>
      </c>
      <c r="R29" s="39"/>
    </row>
    <row r="30" spans="1:18" x14ac:dyDescent="0.25">
      <c r="A30" s="46" t="s">
        <v>133</v>
      </c>
      <c r="B30" s="45"/>
      <c r="C30" s="45"/>
      <c r="D30" s="168">
        <v>15.149305999999999</v>
      </c>
      <c r="E30" s="43">
        <v>22.642106999999999</v>
      </c>
      <c r="F30" s="43">
        <v>106.773003</v>
      </c>
      <c r="G30" s="43">
        <v>18.051784000000001</v>
      </c>
      <c r="H30" s="43">
        <v>34.852612999999998</v>
      </c>
      <c r="I30" s="43">
        <v>24.468184000000001</v>
      </c>
      <c r="J30" s="43">
        <v>29.400421999999999</v>
      </c>
      <c r="K30" s="43">
        <v>102.931494</v>
      </c>
      <c r="L30" s="43">
        <v>20.693356000000001</v>
      </c>
      <c r="M30" s="43">
        <v>21.863503999999999</v>
      </c>
      <c r="N30" s="43">
        <v>32.096882999999998</v>
      </c>
      <c r="O30" s="43">
        <v>28.277750999999999</v>
      </c>
      <c r="P30" s="43">
        <v>115.331306</v>
      </c>
      <c r="R30" s="39"/>
    </row>
    <row r="31" spans="1:18" x14ac:dyDescent="0.25">
      <c r="A31" s="46" t="s">
        <v>20</v>
      </c>
      <c r="B31" s="47"/>
      <c r="C31" s="47"/>
      <c r="D31" s="168">
        <v>-4.1467229999999997</v>
      </c>
      <c r="E31" s="43">
        <v>-4.7527650000000001</v>
      </c>
      <c r="F31" s="43">
        <v>-24.715463</v>
      </c>
      <c r="G31" s="43">
        <v>-4.7510709999999996</v>
      </c>
      <c r="H31" s="43">
        <v>-8.1162960000000002</v>
      </c>
      <c r="I31" s="43">
        <v>-5.6561979999999998</v>
      </c>
      <c r="J31" s="43">
        <v>-6.1918980000000001</v>
      </c>
      <c r="K31" s="43">
        <v>-23.799935999999999</v>
      </c>
      <c r="L31" s="43">
        <v>-4.7747310000000001</v>
      </c>
      <c r="M31" s="43">
        <v>-5.3746640000000001</v>
      </c>
      <c r="N31" s="43">
        <v>-7.4071439999999997</v>
      </c>
      <c r="O31" s="43">
        <v>-6.2433969999999999</v>
      </c>
      <c r="P31" s="43">
        <v>-23.358477000000001</v>
      </c>
      <c r="R31" s="39"/>
    </row>
    <row r="32" spans="1:18" x14ac:dyDescent="0.25">
      <c r="A32" s="46" t="s">
        <v>134</v>
      </c>
      <c r="B32" s="45"/>
      <c r="C32" s="45"/>
      <c r="D32" s="168">
        <v>11.002583</v>
      </c>
      <c r="E32" s="43">
        <v>17.889341999999999</v>
      </c>
      <c r="F32" s="43">
        <v>82.057540000000003</v>
      </c>
      <c r="G32" s="43">
        <v>13.300713</v>
      </c>
      <c r="H32" s="43">
        <v>26.736317</v>
      </c>
      <c r="I32" s="43">
        <v>18.811986000000001</v>
      </c>
      <c r="J32" s="43">
        <v>23.208524000000001</v>
      </c>
      <c r="K32" s="43">
        <v>79.131557999999998</v>
      </c>
      <c r="L32" s="43">
        <v>15.918625</v>
      </c>
      <c r="M32" s="43">
        <v>16.48884</v>
      </c>
      <c r="N32" s="43">
        <v>24.689738999999999</v>
      </c>
      <c r="O32" s="43">
        <v>22.034354</v>
      </c>
      <c r="P32" s="43">
        <v>91.972829000000004</v>
      </c>
      <c r="R32" s="39"/>
    </row>
    <row r="33" spans="1:18" x14ac:dyDescent="0.25">
      <c r="A33" s="23" t="s">
        <v>135</v>
      </c>
      <c r="B33" s="21"/>
      <c r="C33" s="21"/>
      <c r="D33" s="167">
        <v>0</v>
      </c>
      <c r="E33" s="39">
        <v>0</v>
      </c>
      <c r="F33" s="39">
        <v>0</v>
      </c>
      <c r="G33" s="39">
        <v>0</v>
      </c>
      <c r="H33" s="39">
        <v>0</v>
      </c>
      <c r="I33" s="39">
        <v>0</v>
      </c>
      <c r="J33" s="39">
        <v>0</v>
      </c>
      <c r="K33" s="39">
        <v>0</v>
      </c>
      <c r="L33" s="39">
        <v>0</v>
      </c>
      <c r="M33" s="39">
        <v>0</v>
      </c>
      <c r="N33" s="39">
        <v>0</v>
      </c>
      <c r="O33" s="39">
        <v>0</v>
      </c>
      <c r="P33" s="39">
        <v>0</v>
      </c>
      <c r="R33" s="39"/>
    </row>
    <row r="34" spans="1:18" ht="13" x14ac:dyDescent="0.3">
      <c r="A34" s="48" t="s">
        <v>25</v>
      </c>
      <c r="B34" s="49"/>
      <c r="C34" s="49"/>
      <c r="D34" s="340">
        <v>11.002583</v>
      </c>
      <c r="E34" s="39">
        <v>17.889341999999999</v>
      </c>
      <c r="F34" s="39">
        <v>82.057540000000003</v>
      </c>
      <c r="G34" s="39">
        <v>13.300713</v>
      </c>
      <c r="H34" s="39">
        <v>26.736317</v>
      </c>
      <c r="I34" s="39">
        <v>18.811986000000001</v>
      </c>
      <c r="J34" s="39">
        <v>23.208524000000001</v>
      </c>
      <c r="K34" s="39">
        <v>79.131557999999998</v>
      </c>
      <c r="L34" s="39">
        <v>15.918625</v>
      </c>
      <c r="M34" s="39">
        <v>16.48884</v>
      </c>
      <c r="N34" s="39">
        <v>24.689738999999999</v>
      </c>
      <c r="O34" s="39">
        <v>22.034354</v>
      </c>
      <c r="P34" s="39">
        <v>91.972829000000004</v>
      </c>
      <c r="R34" s="39"/>
    </row>
    <row r="35" spans="1:18" x14ac:dyDescent="0.25">
      <c r="A35" s="50" t="s">
        <v>5</v>
      </c>
      <c r="B35" s="51"/>
      <c r="C35" s="52"/>
      <c r="D35" s="169">
        <v>8.0287819999999996</v>
      </c>
      <c r="E35" s="53">
        <v>15.092271</v>
      </c>
      <c r="F35" s="53">
        <v>72.927873000000005</v>
      </c>
      <c r="G35" s="53">
        <v>11.530355</v>
      </c>
      <c r="H35" s="53">
        <v>24.162711999999999</v>
      </c>
      <c r="I35" s="53">
        <v>16.304976</v>
      </c>
      <c r="J35" s="53">
        <v>20.929829999999999</v>
      </c>
      <c r="K35" s="53">
        <v>69.003167000000005</v>
      </c>
      <c r="L35" s="53">
        <v>14.374324</v>
      </c>
      <c r="M35" s="53">
        <v>13.96092</v>
      </c>
      <c r="N35" s="53">
        <v>22.052844</v>
      </c>
      <c r="O35" s="53">
        <v>18.615079000000001</v>
      </c>
      <c r="P35" s="53">
        <v>82.886578999999998</v>
      </c>
      <c r="R35" s="39"/>
    </row>
    <row r="36" spans="1:18" ht="21" x14ac:dyDescent="0.25">
      <c r="A36" s="54" t="s">
        <v>6</v>
      </c>
      <c r="B36" s="10"/>
      <c r="C36" s="10"/>
      <c r="D36" s="170">
        <v>2.9738009999999999</v>
      </c>
      <c r="E36" s="55">
        <v>2.7970709999999999</v>
      </c>
      <c r="F36" s="55">
        <v>9.1296669999999995</v>
      </c>
      <c r="G36" s="55">
        <v>1.7703580000000001</v>
      </c>
      <c r="H36" s="55">
        <v>2.5736050000000001</v>
      </c>
      <c r="I36" s="55">
        <v>2.5070100000000002</v>
      </c>
      <c r="J36" s="55">
        <v>2.2786940000000002</v>
      </c>
      <c r="K36" s="55">
        <v>10.128391000000001</v>
      </c>
      <c r="L36" s="55">
        <v>1.5443009999999999</v>
      </c>
      <c r="M36" s="55">
        <v>2.5279199999999999</v>
      </c>
      <c r="N36" s="55">
        <v>2.636895</v>
      </c>
      <c r="O36" s="55">
        <v>3.4192749999999998</v>
      </c>
      <c r="P36" s="55">
        <v>9.0862499999999997</v>
      </c>
      <c r="R36" s="39"/>
    </row>
    <row r="37" spans="1:18" ht="21" x14ac:dyDescent="0.35">
      <c r="A37" s="30" t="s">
        <v>136</v>
      </c>
      <c r="B37" s="9"/>
      <c r="C37" s="31"/>
      <c r="D37" s="31"/>
      <c r="E37" s="31"/>
      <c r="F37" s="39"/>
      <c r="G37" s="39"/>
      <c r="H37" s="39"/>
      <c r="I37" s="39"/>
      <c r="J37" s="39"/>
      <c r="K37" s="39"/>
      <c r="L37" s="39"/>
      <c r="M37" s="39"/>
      <c r="N37" s="39"/>
      <c r="O37" s="39"/>
      <c r="P37" s="39"/>
    </row>
    <row r="38" spans="1:18" ht="15.5" x14ac:dyDescent="0.35">
      <c r="A38" s="23" t="s">
        <v>140</v>
      </c>
      <c r="B38" s="8"/>
      <c r="C38" s="31"/>
      <c r="D38" s="167">
        <v>7316.4703239999999</v>
      </c>
      <c r="E38" s="39">
        <v>7177.2741150000002</v>
      </c>
      <c r="F38" s="39">
        <v>7107.425663</v>
      </c>
      <c r="G38" s="39">
        <v>7107.425663</v>
      </c>
      <c r="H38" s="39">
        <v>6979.1684359999999</v>
      </c>
      <c r="I38" s="39">
        <v>6860.7635300000002</v>
      </c>
      <c r="J38" s="39">
        <v>6639.5412409999999</v>
      </c>
      <c r="K38" s="39">
        <v>6573.5399129999996</v>
      </c>
      <c r="L38" s="39">
        <v>6573.5399129999996</v>
      </c>
      <c r="M38" s="39">
        <v>6433.9985539999998</v>
      </c>
      <c r="N38" s="39">
        <v>6283.7729920000002</v>
      </c>
      <c r="O38" s="39">
        <v>6217.4699810000002</v>
      </c>
      <c r="P38" s="39">
        <v>6094.4484169999996</v>
      </c>
      <c r="R38" s="39"/>
    </row>
    <row r="39" spans="1:18" ht="15.5" x14ac:dyDescent="0.35">
      <c r="A39" s="23" t="s">
        <v>212</v>
      </c>
      <c r="B39" s="7"/>
      <c r="C39" s="31"/>
      <c r="D39" s="167">
        <v>3482.4079860000002</v>
      </c>
      <c r="E39" s="39">
        <v>3381.2000499999999</v>
      </c>
      <c r="F39" s="39">
        <v>3248.378667</v>
      </c>
      <c r="G39" s="39">
        <v>3248.378667</v>
      </c>
      <c r="H39" s="39">
        <v>3192.5102729999999</v>
      </c>
      <c r="I39" s="39">
        <v>3122.9728460000001</v>
      </c>
      <c r="J39" s="39">
        <v>3020.75648</v>
      </c>
      <c r="K39" s="39">
        <v>2942.8071450000002</v>
      </c>
      <c r="L39" s="39">
        <v>2942.8071450000002</v>
      </c>
      <c r="M39" s="39">
        <v>2861.3430250000001</v>
      </c>
      <c r="N39" s="39">
        <v>2770.101971</v>
      </c>
      <c r="O39" s="39">
        <v>2695.0254839999998</v>
      </c>
      <c r="P39" s="39">
        <v>2608.0458189999999</v>
      </c>
    </row>
    <row r="40" spans="1:18" ht="15.5" x14ac:dyDescent="0.35">
      <c r="A40" s="61" t="s">
        <v>141</v>
      </c>
      <c r="B40" s="11"/>
      <c r="C40" s="62"/>
      <c r="D40" s="167">
        <v>6236.1178730000001</v>
      </c>
      <c r="E40" s="39">
        <v>6270.4592249999996</v>
      </c>
      <c r="F40" s="39">
        <v>6347.6947490000002</v>
      </c>
      <c r="G40" s="39">
        <v>6347.6947490000002</v>
      </c>
      <c r="H40" s="55">
        <v>6332.9850470000001</v>
      </c>
      <c r="I40" s="55">
        <v>6205.2701820000002</v>
      </c>
      <c r="J40" s="55">
        <v>6258.8324910000001</v>
      </c>
      <c r="K40" s="55">
        <v>6065.7762659999999</v>
      </c>
      <c r="L40" s="55">
        <v>6065.7762659999999</v>
      </c>
      <c r="M40" s="55">
        <v>5714.1500669999996</v>
      </c>
      <c r="N40" s="55">
        <v>5819.6511129999999</v>
      </c>
      <c r="O40" s="55">
        <v>5745.1150820000003</v>
      </c>
      <c r="P40" s="55">
        <v>5739.4511490000004</v>
      </c>
    </row>
    <row r="41" spans="1:18" ht="21" x14ac:dyDescent="0.35">
      <c r="A41" s="30" t="s">
        <v>259</v>
      </c>
      <c r="B41" s="9"/>
      <c r="C41" s="31"/>
      <c r="D41" s="59"/>
      <c r="E41" s="59"/>
      <c r="F41" s="53"/>
      <c r="G41" s="53"/>
      <c r="H41" s="39"/>
      <c r="I41" s="39"/>
      <c r="J41" s="39"/>
      <c r="K41" s="39"/>
      <c r="L41" s="39"/>
      <c r="M41" s="39"/>
      <c r="N41" s="39"/>
      <c r="O41" s="39"/>
      <c r="P41" s="39"/>
    </row>
    <row r="42" spans="1:18" ht="15.5" x14ac:dyDescent="0.35">
      <c r="A42" s="23" t="s">
        <v>213</v>
      </c>
      <c r="B42" s="7"/>
      <c r="C42" s="31"/>
      <c r="D42" s="174">
        <v>114.615996</v>
      </c>
      <c r="E42" s="39">
        <v>114.280567</v>
      </c>
      <c r="F42" s="39">
        <v>114.085256</v>
      </c>
      <c r="G42" s="39">
        <v>114.085256</v>
      </c>
      <c r="H42" s="39">
        <v>114.689452</v>
      </c>
      <c r="I42" s="39">
        <v>114.372471</v>
      </c>
      <c r="J42" s="39">
        <v>113.748752</v>
      </c>
      <c r="K42" s="39">
        <v>113.596756</v>
      </c>
      <c r="L42" s="39">
        <v>113.596756</v>
      </c>
      <c r="M42" s="39">
        <v>113.371618</v>
      </c>
      <c r="N42" s="39">
        <v>112.851674</v>
      </c>
      <c r="O42" s="39">
        <v>112.990365</v>
      </c>
      <c r="P42" s="39">
        <v>116.07924800000001</v>
      </c>
      <c r="R42" s="39"/>
    </row>
    <row r="43" spans="1:18" ht="15.5" x14ac:dyDescent="0.35">
      <c r="A43" s="61" t="s">
        <v>214</v>
      </c>
      <c r="B43" s="11"/>
      <c r="C43" s="62"/>
      <c r="D43" s="175">
        <v>103.99913599999999</v>
      </c>
      <c r="E43" s="55">
        <v>106.33007600000001</v>
      </c>
      <c r="F43" s="55">
        <v>104.203197</v>
      </c>
      <c r="G43" s="55">
        <v>104.203197</v>
      </c>
      <c r="H43" s="55">
        <v>107.04966899999999</v>
      </c>
      <c r="I43" s="55">
        <v>115.507891</v>
      </c>
      <c r="J43" s="55">
        <v>120.648842</v>
      </c>
      <c r="K43" s="55">
        <v>123.84852100000001</v>
      </c>
      <c r="L43" s="55">
        <v>123.84852100000001</v>
      </c>
      <c r="M43" s="55">
        <v>125.738456</v>
      </c>
      <c r="N43" s="55">
        <v>125.233464</v>
      </c>
      <c r="O43" s="55">
        <v>122.846518</v>
      </c>
      <c r="P43" s="55">
        <v>121.835852</v>
      </c>
    </row>
    <row r="44" spans="1:18" ht="15.5" x14ac:dyDescent="0.35">
      <c r="A44" s="30" t="s">
        <v>137</v>
      </c>
      <c r="B44" s="6"/>
      <c r="C44" s="31"/>
      <c r="D44" s="31"/>
      <c r="E44" s="31"/>
      <c r="F44" s="39"/>
      <c r="G44" s="39"/>
      <c r="H44" s="39"/>
      <c r="I44" s="39"/>
      <c r="J44" s="39"/>
      <c r="K44" s="39"/>
      <c r="L44" s="39"/>
      <c r="M44" s="39"/>
      <c r="N44" s="39"/>
      <c r="O44" s="39"/>
      <c r="P44" s="39"/>
    </row>
    <row r="45" spans="1:18" s="3" customFormat="1" x14ac:dyDescent="0.25">
      <c r="A45" s="23" t="s">
        <v>142</v>
      </c>
      <c r="B45" s="176"/>
      <c r="C45" s="180"/>
      <c r="D45" s="84">
        <v>4959.9777119999999</v>
      </c>
      <c r="E45" s="39">
        <v>5121.2934880000003</v>
      </c>
      <c r="F45" s="39">
        <v>5056.1459619999996</v>
      </c>
      <c r="G45" s="39">
        <v>5056.1459619999996</v>
      </c>
      <c r="H45" s="39">
        <v>5048.0700530000004</v>
      </c>
      <c r="I45" s="39">
        <v>4921.7428710000004</v>
      </c>
      <c r="J45" s="39">
        <v>4911.0991739999999</v>
      </c>
      <c r="K45" s="39">
        <v>4908.2273830000004</v>
      </c>
      <c r="L45" s="39">
        <v>4908.2273830000004</v>
      </c>
      <c r="M45" s="39">
        <v>4826.4957029999996</v>
      </c>
      <c r="N45" s="39">
        <v>4910.4123719999998</v>
      </c>
      <c r="O45" s="39">
        <v>4715.8876890000001</v>
      </c>
      <c r="P45" s="39">
        <v>4720.7331400000003</v>
      </c>
      <c r="R45" s="39"/>
    </row>
    <row r="46" spans="1:18" s="3" customFormat="1" x14ac:dyDescent="0.25">
      <c r="A46" s="23" t="s">
        <v>138</v>
      </c>
      <c r="B46" s="181"/>
      <c r="C46" s="42"/>
      <c r="D46" s="84">
        <v>26.026053999999998</v>
      </c>
      <c r="E46" s="39">
        <v>24.059092</v>
      </c>
      <c r="F46" s="39">
        <v>22.712537000000001</v>
      </c>
      <c r="G46" s="39">
        <v>22.712537000000001</v>
      </c>
      <c r="H46" s="39">
        <v>23.691369999999999</v>
      </c>
      <c r="I46" s="39">
        <v>24.782771</v>
      </c>
      <c r="J46" s="39">
        <v>26.974093</v>
      </c>
      <c r="K46" s="39">
        <v>26.207915</v>
      </c>
      <c r="L46" s="39">
        <v>26.207915</v>
      </c>
      <c r="M46" s="39">
        <v>23.089247</v>
      </c>
      <c r="N46" s="39">
        <v>23.403582</v>
      </c>
      <c r="O46" s="39">
        <v>22.687076000000001</v>
      </c>
      <c r="P46" s="39">
        <v>23.450709</v>
      </c>
    </row>
    <row r="47" spans="1:18" s="3" customFormat="1" x14ac:dyDescent="0.25">
      <c r="A47" s="23" t="s">
        <v>7</v>
      </c>
      <c r="B47" s="181"/>
      <c r="C47" s="42"/>
      <c r="D47" s="84">
        <v>556.74366918400005</v>
      </c>
      <c r="E47" s="39">
        <v>572.03749521600002</v>
      </c>
      <c r="F47" s="39">
        <v>558.66400897200003</v>
      </c>
      <c r="G47" s="39">
        <v>558.66400897200003</v>
      </c>
      <c r="H47" s="39">
        <v>558.78679561800004</v>
      </c>
      <c r="I47" s="39">
        <v>546.48751532599999</v>
      </c>
      <c r="J47" s="39">
        <v>547.55060544399998</v>
      </c>
      <c r="K47" s="39">
        <v>536.66356283200003</v>
      </c>
      <c r="L47" s="39">
        <v>536.66356283200003</v>
      </c>
      <c r="M47" s="39">
        <v>525.04480011199996</v>
      </c>
      <c r="N47" s="39">
        <v>534.08646868799997</v>
      </c>
      <c r="O47" s="39">
        <v>513.13939565600003</v>
      </c>
      <c r="P47" s="39">
        <v>498.57055123500004</v>
      </c>
    </row>
    <row r="48" spans="1:18" s="3" customFormat="1" x14ac:dyDescent="0.25">
      <c r="A48" s="23" t="s">
        <v>22</v>
      </c>
      <c r="B48" s="181"/>
      <c r="C48" s="42"/>
      <c r="D48" s="182">
        <v>7.8008999999999995E-2</v>
      </c>
      <c r="E48" s="332">
        <v>0.12600800000000001</v>
      </c>
      <c r="F48" s="114">
        <v>0.14876400000000001</v>
      </c>
      <c r="G48" s="114">
        <v>9.6452999999999997E-2</v>
      </c>
      <c r="H48" s="114">
        <v>0.19450700000000001</v>
      </c>
      <c r="I48" s="114">
        <v>0.13760500000000001</v>
      </c>
      <c r="J48" s="114">
        <v>0.16971</v>
      </c>
      <c r="K48" s="114">
        <v>0.15168899999999999</v>
      </c>
      <c r="L48" s="114">
        <v>0.122059</v>
      </c>
      <c r="M48" s="114">
        <v>0.12806600000000001</v>
      </c>
      <c r="N48" s="114">
        <v>0.194302</v>
      </c>
      <c r="O48" s="114">
        <v>0.174729</v>
      </c>
      <c r="P48" s="114">
        <v>0.169379</v>
      </c>
    </row>
    <row r="49" spans="1:16" s="3" customFormat="1" x14ac:dyDescent="0.25">
      <c r="A49" s="23" t="s">
        <v>23</v>
      </c>
      <c r="B49" s="181"/>
      <c r="C49" s="42"/>
      <c r="D49" s="182">
        <v>0.70525000000000004</v>
      </c>
      <c r="E49" s="332">
        <v>0.70004999999999995</v>
      </c>
      <c r="F49" s="114">
        <v>0.65389200000000003</v>
      </c>
      <c r="G49" s="114">
        <v>0.70016599999999996</v>
      </c>
      <c r="H49" s="114">
        <v>0.603294</v>
      </c>
      <c r="I49" s="114">
        <v>0.64328300000000005</v>
      </c>
      <c r="J49" s="114">
        <v>0.67451899999999998</v>
      </c>
      <c r="K49" s="114">
        <v>0.64472399999999996</v>
      </c>
      <c r="L49" s="114">
        <v>0.70262400000000003</v>
      </c>
      <c r="M49" s="114">
        <v>0.63506300000000004</v>
      </c>
      <c r="N49" s="114">
        <v>0.60162899999999997</v>
      </c>
      <c r="O49" s="114">
        <v>0.63994399999999996</v>
      </c>
      <c r="P49" s="114">
        <v>0.60289700000000002</v>
      </c>
    </row>
    <row r="50" spans="1:16" s="3" customFormat="1" x14ac:dyDescent="0.25">
      <c r="A50" s="61" t="s">
        <v>24</v>
      </c>
      <c r="B50" s="189"/>
      <c r="C50" s="190"/>
      <c r="D50" s="191">
        <v>0.81300499999999998</v>
      </c>
      <c r="E50" s="338">
        <v>0.81529700000000005</v>
      </c>
      <c r="F50" s="66">
        <v>0.86921999999999999</v>
      </c>
      <c r="G50" s="66">
        <v>0.92309300000000005</v>
      </c>
      <c r="H50" s="66">
        <v>0.87062300000000004</v>
      </c>
      <c r="I50" s="66">
        <v>0.81704699999999997</v>
      </c>
      <c r="J50" s="66">
        <v>0.86516800000000005</v>
      </c>
      <c r="K50" s="66">
        <v>0.82126299999999997</v>
      </c>
      <c r="L50" s="66">
        <v>0.88048199999999999</v>
      </c>
      <c r="M50" s="66">
        <v>0.85061500000000001</v>
      </c>
      <c r="N50" s="66">
        <v>0.81676899999999997</v>
      </c>
      <c r="O50" s="66">
        <v>0.72825200000000001</v>
      </c>
      <c r="P50" s="66">
        <v>0.88887099999999997</v>
      </c>
    </row>
  </sheetData>
  <pageMargins left="0.7" right="0.7" top="0.75" bottom="0.75" header="0.3" footer="0.3"/>
  <pageSetup paperSize="9" scale="6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52"/>
  <sheetViews>
    <sheetView showGridLines="0" zoomScale="80" zoomScaleNormal="80" workbookViewId="0">
      <pane xSplit="3" ySplit="6" topLeftCell="D12" activePane="bottomRight" state="frozen"/>
      <selection pane="topRight" activeCell="D1" sqref="D1"/>
      <selection pane="bottomLeft" activeCell="A4" sqref="A4"/>
      <selection pane="bottomRight" activeCell="A5" sqref="A5:P50"/>
    </sheetView>
  </sheetViews>
  <sheetFormatPr defaultRowHeight="12.5" x14ac:dyDescent="0.25"/>
  <cols>
    <col min="3" max="3" width="42.08984375" customWidth="1"/>
    <col min="4" max="4" width="12.6328125" style="5" customWidth="1"/>
    <col min="5" max="5" width="12.36328125" style="5" customWidth="1"/>
    <col min="6" max="12" width="10.81640625" style="73" customWidth="1"/>
    <col min="13" max="15" width="10.81640625" customWidth="1"/>
    <col min="16" max="16" width="10.81640625" style="5" customWidth="1"/>
    <col min="17" max="18" width="9.08984375" bestFit="1" customWidth="1"/>
  </cols>
  <sheetData>
    <row r="1" spans="1:18" s="5" customFormat="1" x14ac:dyDescent="0.25">
      <c r="F1" s="73"/>
      <c r="G1" s="73"/>
      <c r="H1" s="73"/>
      <c r="I1" s="73"/>
      <c r="J1" s="73"/>
      <c r="K1" s="73"/>
      <c r="L1" s="73"/>
    </row>
    <row r="2" spans="1:18" s="5" customFormat="1" x14ac:dyDescent="0.25">
      <c r="F2" s="73"/>
      <c r="G2" s="73"/>
      <c r="H2" s="73"/>
      <c r="I2" s="73"/>
      <c r="J2" s="73"/>
      <c r="K2" s="73"/>
      <c r="L2" s="73"/>
    </row>
    <row r="3" spans="1:18" s="5" customFormat="1" x14ac:dyDescent="0.25">
      <c r="F3" s="73"/>
      <c r="G3" s="73"/>
      <c r="H3" s="73"/>
      <c r="I3" s="73"/>
      <c r="J3" s="73"/>
      <c r="K3" s="73"/>
      <c r="L3" s="73"/>
    </row>
    <row r="4" spans="1:18" ht="17.5" x14ac:dyDescent="0.35">
      <c r="B4" s="63"/>
      <c r="C4" s="29"/>
      <c r="D4" s="29"/>
      <c r="E4" s="29"/>
      <c r="F4" s="29"/>
      <c r="G4" s="29"/>
      <c r="H4" s="29"/>
      <c r="I4" s="29"/>
      <c r="J4" s="29"/>
      <c r="K4" s="29"/>
      <c r="L4" s="29"/>
      <c r="M4" s="20"/>
      <c r="N4" s="20"/>
      <c r="O4" s="20"/>
      <c r="P4" s="20"/>
    </row>
    <row r="5" spans="1:18" ht="22.75" customHeight="1" x14ac:dyDescent="0.3">
      <c r="A5" s="139" t="s">
        <v>75</v>
      </c>
      <c r="B5" s="140"/>
      <c r="C5" s="140"/>
      <c r="D5" s="141"/>
      <c r="E5" s="141"/>
      <c r="F5" s="341"/>
      <c r="G5" s="341"/>
      <c r="H5" s="160"/>
      <c r="I5" s="160"/>
      <c r="J5" s="160"/>
      <c r="K5" s="160" t="s">
        <v>153</v>
      </c>
      <c r="L5" s="160" t="s">
        <v>153</v>
      </c>
      <c r="M5" s="160" t="s">
        <v>153</v>
      </c>
      <c r="N5" s="160" t="s">
        <v>153</v>
      </c>
      <c r="O5" s="160" t="s">
        <v>153</v>
      </c>
      <c r="P5" s="160" t="s">
        <v>153</v>
      </c>
    </row>
    <row r="6" spans="1:18" s="120" customFormat="1" ht="14" x14ac:dyDescent="0.3">
      <c r="A6" s="148" t="s">
        <v>130</v>
      </c>
      <c r="B6" s="149"/>
      <c r="C6" s="149"/>
      <c r="D6" s="161" t="s">
        <v>301</v>
      </c>
      <c r="E6" s="337" t="s">
        <v>258</v>
      </c>
      <c r="F6" s="342" t="s">
        <v>225</v>
      </c>
      <c r="G6" s="342" t="s">
        <v>224</v>
      </c>
      <c r="H6" s="342" t="s">
        <v>201</v>
      </c>
      <c r="I6" s="342" t="s">
        <v>169</v>
      </c>
      <c r="J6" s="342" t="s">
        <v>152</v>
      </c>
      <c r="K6" s="343" t="s">
        <v>156</v>
      </c>
      <c r="L6" s="342" t="s">
        <v>139</v>
      </c>
      <c r="M6" s="342" t="s">
        <v>127</v>
      </c>
      <c r="N6" s="342" t="s">
        <v>125</v>
      </c>
      <c r="O6" s="342" t="s">
        <v>117</v>
      </c>
      <c r="P6" s="343" t="s">
        <v>155</v>
      </c>
    </row>
    <row r="7" spans="1:18" s="4" customFormat="1" ht="24" customHeight="1" x14ac:dyDescent="0.3">
      <c r="A7" s="30" t="s">
        <v>145</v>
      </c>
      <c r="B7" s="146"/>
      <c r="C7" s="146"/>
      <c r="D7" s="146"/>
      <c r="E7" s="146"/>
      <c r="F7" s="159"/>
      <c r="G7" s="159"/>
      <c r="H7" s="94"/>
      <c r="I7" s="94"/>
      <c r="J7" s="94"/>
      <c r="K7" s="95"/>
      <c r="L7" s="94"/>
      <c r="M7" s="96"/>
      <c r="N7" s="96"/>
      <c r="O7" s="96"/>
      <c r="P7" s="97"/>
    </row>
    <row r="8" spans="1:18" x14ac:dyDescent="0.25">
      <c r="A8" s="20" t="s">
        <v>8</v>
      </c>
      <c r="B8" s="21"/>
      <c r="C8" s="21"/>
      <c r="D8" s="167">
        <v>64.124602999999993</v>
      </c>
      <c r="E8" s="39">
        <v>61.543835999999999</v>
      </c>
      <c r="F8" s="39">
        <v>242.85048</v>
      </c>
      <c r="G8" s="39">
        <v>62.415083000000003</v>
      </c>
      <c r="H8" s="39">
        <v>60.022778000000002</v>
      </c>
      <c r="I8" s="39">
        <v>59.62527</v>
      </c>
      <c r="J8" s="39">
        <v>60.787348999999999</v>
      </c>
      <c r="K8" s="39">
        <v>244.24724900000001</v>
      </c>
      <c r="L8" s="39">
        <v>63.039499999999997</v>
      </c>
      <c r="M8" s="39">
        <v>62.971532000000003</v>
      </c>
      <c r="N8" s="39">
        <v>60.253771999999998</v>
      </c>
      <c r="O8" s="39">
        <v>57.982444999999998</v>
      </c>
      <c r="P8" s="38">
        <v>231.349355</v>
      </c>
      <c r="Q8" s="39"/>
      <c r="R8" s="39"/>
    </row>
    <row r="9" spans="1:18" x14ac:dyDescent="0.25">
      <c r="A9" s="22" t="s">
        <v>118</v>
      </c>
      <c r="B9" s="21"/>
      <c r="C9" s="21"/>
      <c r="D9" s="167">
        <v>11.822531</v>
      </c>
      <c r="E9" s="39">
        <v>11.645481999999999</v>
      </c>
      <c r="F9" s="39">
        <v>42.163241999999997</v>
      </c>
      <c r="G9" s="39">
        <v>10.994096000000001</v>
      </c>
      <c r="H9" s="39">
        <v>10.46308</v>
      </c>
      <c r="I9" s="39">
        <v>9.9820139999999995</v>
      </c>
      <c r="J9" s="39">
        <v>10.724052</v>
      </c>
      <c r="K9" s="39">
        <v>35.37811</v>
      </c>
      <c r="L9" s="39">
        <v>8.4249100000000006</v>
      </c>
      <c r="M9" s="39">
        <v>8.6984759999999994</v>
      </c>
      <c r="N9" s="39">
        <v>9.4418839999999999</v>
      </c>
      <c r="O9" s="39">
        <v>8.8128399999999996</v>
      </c>
      <c r="P9" s="38">
        <v>33.157333000000001</v>
      </c>
      <c r="R9" s="39"/>
    </row>
    <row r="10" spans="1:18" x14ac:dyDescent="0.25">
      <c r="A10" s="23" t="s">
        <v>119</v>
      </c>
      <c r="B10" s="21"/>
      <c r="C10" s="21"/>
      <c r="D10" s="167">
        <v>35.322657999999997</v>
      </c>
      <c r="E10" s="39">
        <v>37.213099</v>
      </c>
      <c r="F10" s="39">
        <v>109.072954</v>
      </c>
      <c r="G10" s="39">
        <v>28.041733000000001</v>
      </c>
      <c r="H10" s="39">
        <v>27.823381000000001</v>
      </c>
      <c r="I10" s="39">
        <v>27.107976000000001</v>
      </c>
      <c r="J10" s="39">
        <v>26.099864</v>
      </c>
      <c r="K10" s="39">
        <v>99.574420000000003</v>
      </c>
      <c r="L10" s="39">
        <v>25.914622999999999</v>
      </c>
      <c r="M10" s="39">
        <v>25.757083999999999</v>
      </c>
      <c r="N10" s="39">
        <v>24.626709000000002</v>
      </c>
      <c r="O10" s="39">
        <v>23.276004</v>
      </c>
      <c r="P10" s="38">
        <v>82.496701000000002</v>
      </c>
      <c r="R10" s="39"/>
    </row>
    <row r="11" spans="1:18" x14ac:dyDescent="0.25">
      <c r="A11" s="23" t="s">
        <v>120</v>
      </c>
      <c r="B11" s="21"/>
      <c r="C11" s="21"/>
      <c r="D11" s="167">
        <v>-23.500126999999999</v>
      </c>
      <c r="E11" s="39">
        <v>-25.567616999999998</v>
      </c>
      <c r="F11" s="39">
        <v>-66.909711999999999</v>
      </c>
      <c r="G11" s="39">
        <v>-17.047637000000002</v>
      </c>
      <c r="H11" s="39">
        <v>-17.360301</v>
      </c>
      <c r="I11" s="39">
        <v>-17.125962000000001</v>
      </c>
      <c r="J11" s="39">
        <v>-15.375812</v>
      </c>
      <c r="K11" s="39">
        <v>-64.196309999999997</v>
      </c>
      <c r="L11" s="39">
        <v>-17.489712999999998</v>
      </c>
      <c r="M11" s="39">
        <v>-17.058608</v>
      </c>
      <c r="N11" s="39">
        <v>-15.184825</v>
      </c>
      <c r="O11" s="39">
        <v>-14.463164000000001</v>
      </c>
      <c r="P11" s="38">
        <v>-49.339368</v>
      </c>
      <c r="R11" s="39"/>
    </row>
    <row r="12" spans="1:18" x14ac:dyDescent="0.25">
      <c r="A12" s="20" t="s">
        <v>121</v>
      </c>
      <c r="B12" s="21"/>
      <c r="C12" s="21"/>
      <c r="D12" s="167">
        <v>2.3617620000000001</v>
      </c>
      <c r="E12" s="39">
        <v>1.6357900000000001</v>
      </c>
      <c r="F12" s="39">
        <v>10.192285999999999</v>
      </c>
      <c r="G12" s="39">
        <v>3.8493750000000002</v>
      </c>
      <c r="H12" s="39">
        <v>1.824478</v>
      </c>
      <c r="I12" s="39">
        <v>3.2601110000000002</v>
      </c>
      <c r="J12" s="39">
        <v>1.2583219999999999</v>
      </c>
      <c r="K12" s="39">
        <v>7.4143530000000002</v>
      </c>
      <c r="L12" s="39">
        <v>2.0985860000000001</v>
      </c>
      <c r="M12" s="39">
        <v>1.8761570000000001</v>
      </c>
      <c r="N12" s="39">
        <v>1.7609250000000001</v>
      </c>
      <c r="O12" s="39">
        <v>1.678685</v>
      </c>
      <c r="P12" s="38">
        <v>-61.353639999999999</v>
      </c>
      <c r="R12" s="39"/>
    </row>
    <row r="13" spans="1:18" x14ac:dyDescent="0.25">
      <c r="A13" s="23" t="s">
        <v>122</v>
      </c>
      <c r="B13" s="21"/>
      <c r="C13" s="21"/>
      <c r="D13" s="167">
        <v>4.2761610000000001</v>
      </c>
      <c r="E13" s="39">
        <v>4.156879</v>
      </c>
      <c r="F13" s="39">
        <v>16.538055</v>
      </c>
      <c r="G13" s="39">
        <v>4.1622919999999999</v>
      </c>
      <c r="H13" s="39">
        <v>4.0793220000000003</v>
      </c>
      <c r="I13" s="39">
        <v>4.1588250000000002</v>
      </c>
      <c r="J13" s="39">
        <v>4.1376160000000004</v>
      </c>
      <c r="K13" s="39">
        <v>16.498867000000001</v>
      </c>
      <c r="L13" s="39">
        <v>4.2665829999999998</v>
      </c>
      <c r="M13" s="39">
        <v>4.2186859999999999</v>
      </c>
      <c r="N13" s="39">
        <v>4.1076930000000003</v>
      </c>
      <c r="O13" s="39">
        <v>3.9059050000000002</v>
      </c>
      <c r="P13" s="38">
        <v>15.618155</v>
      </c>
      <c r="R13" s="39"/>
    </row>
    <row r="14" spans="1:18" x14ac:dyDescent="0.25">
      <c r="A14" s="23" t="s">
        <v>123</v>
      </c>
      <c r="B14" s="21"/>
      <c r="C14" s="21"/>
      <c r="D14" s="167">
        <v>-1.914399</v>
      </c>
      <c r="E14" s="39">
        <v>-2.5210889999999999</v>
      </c>
      <c r="F14" s="39">
        <v>-6.3457689999999998</v>
      </c>
      <c r="G14" s="39">
        <v>-0.312917</v>
      </c>
      <c r="H14" s="39">
        <v>-2.2548439999999998</v>
      </c>
      <c r="I14" s="39">
        <v>-0.89871400000000001</v>
      </c>
      <c r="J14" s="39">
        <v>-2.8792939999999998</v>
      </c>
      <c r="K14" s="39">
        <v>-9.0845140000000004</v>
      </c>
      <c r="L14" s="39">
        <v>-2.1679970000000002</v>
      </c>
      <c r="M14" s="39">
        <v>-2.3425289999999999</v>
      </c>
      <c r="N14" s="39">
        <v>-2.346768</v>
      </c>
      <c r="O14" s="39">
        <v>-2.22722</v>
      </c>
      <c r="P14" s="38">
        <v>-12.014272</v>
      </c>
      <c r="R14" s="39"/>
    </row>
    <row r="15" spans="1:18" x14ac:dyDescent="0.25">
      <c r="A15" s="20" t="s">
        <v>13</v>
      </c>
      <c r="B15" s="21"/>
      <c r="C15" s="21"/>
      <c r="D15" s="167">
        <v>-0.477794</v>
      </c>
      <c r="E15" s="39">
        <v>-0.72499199999999997</v>
      </c>
      <c r="F15" s="39">
        <v>-2.5473910000000002</v>
      </c>
      <c r="G15" s="39">
        <v>-0.63880700000000001</v>
      </c>
      <c r="H15" s="39">
        <v>-0.51167099999999999</v>
      </c>
      <c r="I15" s="39">
        <v>-0.51026300000000002</v>
      </c>
      <c r="J15" s="39">
        <v>-0.88665000000000005</v>
      </c>
      <c r="K15" s="39">
        <v>-1.230315</v>
      </c>
      <c r="L15" s="39">
        <v>-0.12656400000000001</v>
      </c>
      <c r="M15" s="39">
        <v>-0.49613699999999999</v>
      </c>
      <c r="N15" s="39">
        <v>-0.54145100000000002</v>
      </c>
      <c r="O15" s="39">
        <v>-6.6163E-2</v>
      </c>
      <c r="P15" s="38">
        <v>-1.9350769999999999</v>
      </c>
      <c r="R15" s="39"/>
    </row>
    <row r="16" spans="1:18" x14ac:dyDescent="0.25">
      <c r="A16" s="24" t="s">
        <v>14</v>
      </c>
      <c r="B16" s="21"/>
      <c r="C16" s="25"/>
      <c r="D16" s="167">
        <v>1.2244E-2</v>
      </c>
      <c r="E16" s="39">
        <v>2.4368999999999998E-2</v>
      </c>
      <c r="F16" s="39">
        <v>3.4072999999999999E-2</v>
      </c>
      <c r="G16" s="39">
        <v>4.0980000000000001E-3</v>
      </c>
      <c r="H16" s="39">
        <v>1.0024999999999999E-2</v>
      </c>
      <c r="I16" s="39">
        <v>1.0441000000000001E-2</v>
      </c>
      <c r="J16" s="39">
        <v>9.5090000000000001E-3</v>
      </c>
      <c r="K16" s="39">
        <v>4.4981E-2</v>
      </c>
      <c r="L16" s="39">
        <v>1.1438E-2</v>
      </c>
      <c r="M16" s="39">
        <v>7.842E-3</v>
      </c>
      <c r="N16" s="39">
        <v>8.2199999999999999E-3</v>
      </c>
      <c r="O16" s="39">
        <v>1.7481E-2</v>
      </c>
      <c r="P16" s="38">
        <v>7.4110000000000001E-3</v>
      </c>
      <c r="R16" s="39"/>
    </row>
    <row r="17" spans="1:18" x14ac:dyDescent="0.25">
      <c r="A17" s="26" t="s">
        <v>131</v>
      </c>
      <c r="B17" s="21"/>
      <c r="C17" s="21"/>
      <c r="D17" s="167">
        <v>7.9199320000000002</v>
      </c>
      <c r="E17" s="39">
        <v>10.082796</v>
      </c>
      <c r="F17" s="39">
        <v>60.461376000000001</v>
      </c>
      <c r="G17" s="39">
        <v>11.151408999999999</v>
      </c>
      <c r="H17" s="39">
        <v>15.905226000000001</v>
      </c>
      <c r="I17" s="39">
        <v>19.886811000000002</v>
      </c>
      <c r="J17" s="39">
        <v>13.51793</v>
      </c>
      <c r="K17" s="40">
        <v>61.893520000000002</v>
      </c>
      <c r="L17" s="40">
        <v>14.808206999999999</v>
      </c>
      <c r="M17" s="40">
        <v>14.337075</v>
      </c>
      <c r="N17" s="40">
        <v>13.820968000000001</v>
      </c>
      <c r="O17" s="40">
        <v>18.92727</v>
      </c>
      <c r="P17" s="40">
        <v>65.598613</v>
      </c>
      <c r="R17" s="39"/>
    </row>
    <row r="18" spans="1:18" s="5" customFormat="1" x14ac:dyDescent="0.25">
      <c r="A18" s="26" t="s">
        <v>15</v>
      </c>
      <c r="B18" s="21"/>
      <c r="C18" s="21"/>
      <c r="D18" s="167"/>
      <c r="E18" s="39"/>
      <c r="F18" s="39"/>
      <c r="G18" s="39"/>
      <c r="H18" s="39"/>
      <c r="I18" s="39"/>
      <c r="J18" s="39"/>
      <c r="K18" s="39">
        <v>1.5813429999999999</v>
      </c>
      <c r="L18" s="39">
        <v>9.8569999999999994E-3</v>
      </c>
      <c r="M18" s="39">
        <v>7.0899999999999999E-4</v>
      </c>
      <c r="N18" s="39">
        <v>0.12676899999999999</v>
      </c>
      <c r="O18" s="39">
        <v>1.444008</v>
      </c>
      <c r="P18" s="39">
        <v>18.512892999999998</v>
      </c>
      <c r="R18" s="39"/>
    </row>
    <row r="19" spans="1:18" x14ac:dyDescent="0.25">
      <c r="A19" s="20" t="s">
        <v>154</v>
      </c>
      <c r="B19" s="21"/>
      <c r="C19" s="21"/>
      <c r="D19" s="167">
        <v>-1.436E-3</v>
      </c>
      <c r="E19" s="39">
        <v>0</v>
      </c>
      <c r="F19" s="39">
        <v>-0.78544999999999998</v>
      </c>
      <c r="G19" s="39">
        <v>-4.6049999999999997E-3</v>
      </c>
      <c r="H19" s="39">
        <v>-0.78084500000000001</v>
      </c>
      <c r="I19" s="39">
        <v>0</v>
      </c>
      <c r="J19" s="39">
        <v>0</v>
      </c>
      <c r="R19" s="39"/>
    </row>
    <row r="20" spans="1:18" x14ac:dyDescent="0.25">
      <c r="A20" s="20" t="s">
        <v>16</v>
      </c>
      <c r="B20" s="21"/>
      <c r="C20" s="21"/>
      <c r="D20" s="167">
        <v>55.321370000000002</v>
      </c>
      <c r="E20" s="39">
        <v>48.247422999999998</v>
      </c>
      <c r="F20" s="39">
        <v>197.216849</v>
      </c>
      <c r="G20" s="39">
        <v>49.792068</v>
      </c>
      <c r="H20" s="39">
        <v>50.460845999999997</v>
      </c>
      <c r="I20" s="39">
        <v>50.958244000000001</v>
      </c>
      <c r="J20" s="39">
        <v>46.005690999999999</v>
      </c>
      <c r="K20" s="39">
        <v>161.08315400000001</v>
      </c>
      <c r="L20" s="39">
        <v>42.715561999999998</v>
      </c>
      <c r="M20" s="39">
        <v>40.981606999999997</v>
      </c>
      <c r="N20" s="39">
        <v>40.687249000000001</v>
      </c>
      <c r="O20" s="39">
        <v>36.698735999999997</v>
      </c>
      <c r="P20" s="39">
        <v>157.0591</v>
      </c>
      <c r="R20" s="39"/>
    </row>
    <row r="21" spans="1:18" x14ac:dyDescent="0.25">
      <c r="A21" s="20" t="s">
        <v>124</v>
      </c>
      <c r="B21" s="21"/>
      <c r="C21" s="21"/>
      <c r="D21" s="167">
        <v>0.43315900000000002</v>
      </c>
      <c r="E21" s="39">
        <v>0.71570900000000004</v>
      </c>
      <c r="F21" s="39">
        <v>15.225766</v>
      </c>
      <c r="G21" s="39">
        <v>0.71834500000000001</v>
      </c>
      <c r="H21" s="39">
        <v>0.83056700000000006</v>
      </c>
      <c r="I21" s="39">
        <v>6.3588089999999999</v>
      </c>
      <c r="J21" s="39">
        <v>7.3180449999999997</v>
      </c>
      <c r="K21" s="39">
        <v>3.2570549999999998</v>
      </c>
      <c r="L21" s="39">
        <v>3.0427970000000002</v>
      </c>
      <c r="M21" s="39">
        <v>0.51628200000000002</v>
      </c>
      <c r="N21" s="39">
        <v>-1.4026700000000001</v>
      </c>
      <c r="O21" s="39">
        <v>1.100646</v>
      </c>
      <c r="P21" s="39">
        <v>2.1212460000000002</v>
      </c>
      <c r="R21" s="39"/>
    </row>
    <row r="22" spans="1:18" x14ac:dyDescent="0.25">
      <c r="A22" s="44" t="s">
        <v>132</v>
      </c>
      <c r="B22" s="45"/>
      <c r="C22" s="45"/>
      <c r="D22" s="168">
        <v>141.51637099999999</v>
      </c>
      <c r="E22" s="43">
        <v>133.170413</v>
      </c>
      <c r="F22" s="43">
        <v>564.81123100000002</v>
      </c>
      <c r="G22" s="43">
        <v>138.28106199999999</v>
      </c>
      <c r="H22" s="43">
        <v>138.22448399999999</v>
      </c>
      <c r="I22" s="43">
        <v>149.571437</v>
      </c>
      <c r="J22" s="43">
        <v>138.73424800000001</v>
      </c>
      <c r="K22" s="43">
        <v>513.66944999999998</v>
      </c>
      <c r="L22" s="43">
        <v>134.024293</v>
      </c>
      <c r="M22" s="43">
        <v>128.89354299999999</v>
      </c>
      <c r="N22" s="43">
        <v>124.155666</v>
      </c>
      <c r="O22" s="43">
        <v>126.59594800000001</v>
      </c>
      <c r="P22" s="115">
        <v>509.47475700000001</v>
      </c>
      <c r="Q22" s="5"/>
      <c r="R22" s="39"/>
    </row>
    <row r="23" spans="1:18" x14ac:dyDescent="0.25">
      <c r="A23" s="20" t="s">
        <v>3</v>
      </c>
      <c r="B23" s="27"/>
      <c r="C23" s="27"/>
      <c r="D23" s="167">
        <v>-80.808345000000003</v>
      </c>
      <c r="E23" s="39">
        <v>-102.306657</v>
      </c>
      <c r="F23" s="39">
        <v>-345.20025800000002</v>
      </c>
      <c r="G23" s="39">
        <v>-82.745316000000003</v>
      </c>
      <c r="H23" s="39">
        <v>-79.598257000000004</v>
      </c>
      <c r="I23" s="39">
        <v>-79.575173000000007</v>
      </c>
      <c r="J23" s="39">
        <v>-103.28151200000001</v>
      </c>
      <c r="K23" s="39">
        <v>-345.90569900000003</v>
      </c>
      <c r="L23" s="39">
        <v>-86.316815000000005</v>
      </c>
      <c r="M23" s="39">
        <v>-81.219689000000002</v>
      </c>
      <c r="N23" s="39">
        <v>-77.191334999999995</v>
      </c>
      <c r="O23" s="39">
        <v>-101.17786</v>
      </c>
      <c r="P23" s="38">
        <v>-338.22189700000001</v>
      </c>
      <c r="Q23" s="5"/>
      <c r="R23" s="39"/>
    </row>
    <row r="24" spans="1:18" x14ac:dyDescent="0.25">
      <c r="A24" s="20" t="s">
        <v>4</v>
      </c>
      <c r="B24" s="21"/>
      <c r="C24" s="21"/>
      <c r="D24" s="167">
        <v>2.9165969999999999</v>
      </c>
      <c r="E24" s="39">
        <v>-2.7002000000000002E-2</v>
      </c>
      <c r="F24" s="39">
        <v>8.7458559999999999</v>
      </c>
      <c r="G24" s="39">
        <v>1.3597360000000001</v>
      </c>
      <c r="H24" s="39">
        <v>0.32646500000000001</v>
      </c>
      <c r="I24" s="39">
        <v>1.502043</v>
      </c>
      <c r="J24" s="39"/>
      <c r="K24" s="39">
        <v>7.6736170000000001</v>
      </c>
      <c r="L24" s="39">
        <v>-1.063345</v>
      </c>
      <c r="M24" s="39">
        <v>-0.50997700000000001</v>
      </c>
      <c r="N24" s="39">
        <v>8.4335719999999998</v>
      </c>
      <c r="O24" s="39">
        <v>0.81336699999999995</v>
      </c>
      <c r="P24" s="38">
        <v>12.128261</v>
      </c>
      <c r="Q24" s="5"/>
      <c r="R24" s="39"/>
    </row>
    <row r="25" spans="1:18" x14ac:dyDescent="0.25">
      <c r="A25" s="23" t="s">
        <v>218</v>
      </c>
      <c r="B25" s="21"/>
      <c r="C25" s="21"/>
      <c r="D25" s="167"/>
      <c r="E25" s="39"/>
      <c r="F25" s="39"/>
      <c r="G25" s="39"/>
      <c r="H25" s="39"/>
      <c r="I25" s="39"/>
      <c r="J25" s="39"/>
      <c r="K25" s="39">
        <v>10.852693</v>
      </c>
      <c r="L25" s="39">
        <v>1.287755</v>
      </c>
      <c r="M25" s="39">
        <v>-0.278391</v>
      </c>
      <c r="N25" s="39">
        <v>8.8654919999999997</v>
      </c>
      <c r="O25" s="39">
        <v>0.97783699999999996</v>
      </c>
      <c r="P25" s="38">
        <v>15.134634</v>
      </c>
      <c r="R25" s="39"/>
    </row>
    <row r="26" spans="1:18" s="5" customFormat="1" x14ac:dyDescent="0.25">
      <c r="A26" s="23" t="s">
        <v>219</v>
      </c>
      <c r="B26" s="21"/>
      <c r="C26" s="21"/>
      <c r="D26" s="167">
        <v>3.2861419999999999</v>
      </c>
      <c r="E26" s="39">
        <v>-5.2360000000000002E-3</v>
      </c>
      <c r="F26" s="39">
        <v>9.2592400000000001</v>
      </c>
      <c r="G26" s="39">
        <v>1.2885850000000001</v>
      </c>
      <c r="H26" s="39">
        <v>0.82798099999999997</v>
      </c>
      <c r="I26" s="39">
        <v>1.6554260000000001</v>
      </c>
      <c r="J26" s="39">
        <v>5.5101490000000002</v>
      </c>
      <c r="K26" s="39"/>
      <c r="L26" s="39"/>
      <c r="M26" s="39"/>
      <c r="N26" s="39"/>
      <c r="O26" s="39"/>
      <c r="P26" s="38"/>
      <c r="R26" s="39"/>
    </row>
    <row r="27" spans="1:18" x14ac:dyDescent="0.25">
      <c r="A27" s="23" t="s">
        <v>220</v>
      </c>
      <c r="B27" s="21"/>
      <c r="C27" s="21"/>
      <c r="D27" s="167"/>
      <c r="E27" s="39"/>
      <c r="F27" s="39"/>
      <c r="G27" s="39"/>
      <c r="H27" s="39"/>
      <c r="I27" s="39"/>
      <c r="J27" s="39"/>
      <c r="K27" s="39">
        <v>0</v>
      </c>
      <c r="L27" s="39">
        <v>0</v>
      </c>
      <c r="M27" s="39">
        <v>0</v>
      </c>
      <c r="N27" s="39">
        <v>0</v>
      </c>
      <c r="O27" s="39">
        <v>0</v>
      </c>
      <c r="P27" s="38">
        <v>0</v>
      </c>
      <c r="R27" s="39"/>
    </row>
    <row r="28" spans="1:18" x14ac:dyDescent="0.25">
      <c r="A28" s="23" t="s">
        <v>221</v>
      </c>
      <c r="B28" s="21"/>
      <c r="C28" s="21"/>
      <c r="D28" s="167">
        <v>-0.36954500000000001</v>
      </c>
      <c r="E28" s="39">
        <v>-2.1766000000000001E-2</v>
      </c>
      <c r="F28" s="39">
        <v>-0.51338399999999995</v>
      </c>
      <c r="G28" s="39">
        <v>7.1151000000000006E-2</v>
      </c>
      <c r="H28" s="39">
        <v>-0.54012800000000005</v>
      </c>
      <c r="I28" s="39">
        <v>-6.0801000000000001E-2</v>
      </c>
      <c r="J28" s="39">
        <v>1.6393999999999999E-2</v>
      </c>
      <c r="K28" s="39">
        <v>-3.1790759999999998</v>
      </c>
      <c r="L28" s="39">
        <v>-2.3511000000000002</v>
      </c>
      <c r="M28" s="39">
        <v>-0.23158599999999999</v>
      </c>
      <c r="N28" s="39">
        <v>-0.43192000000000003</v>
      </c>
      <c r="O28" s="39">
        <v>-0.16447000000000001</v>
      </c>
      <c r="P28" s="38">
        <v>-3.006373</v>
      </c>
      <c r="R28" s="39"/>
    </row>
    <row r="29" spans="1:18" x14ac:dyDescent="0.25">
      <c r="A29" s="20" t="s">
        <v>34</v>
      </c>
      <c r="B29" s="21"/>
      <c r="C29" s="25"/>
      <c r="D29" s="167">
        <v>0</v>
      </c>
      <c r="E29" s="39">
        <v>0</v>
      </c>
      <c r="F29" s="39">
        <v>0</v>
      </c>
      <c r="G29" s="39">
        <v>0</v>
      </c>
      <c r="H29" s="39">
        <v>0</v>
      </c>
      <c r="I29" s="39">
        <v>0</v>
      </c>
      <c r="J29" s="39">
        <v>0</v>
      </c>
      <c r="K29" s="39">
        <v>8.6943999999999994E-2</v>
      </c>
      <c r="L29" s="39">
        <v>-2.2000000000000001E-4</v>
      </c>
      <c r="M29" s="39">
        <v>2.0900000000000001E-4</v>
      </c>
      <c r="N29" s="39">
        <v>8.6955000000000005E-2</v>
      </c>
      <c r="O29" s="39">
        <v>0</v>
      </c>
      <c r="P29" s="38">
        <v>0</v>
      </c>
      <c r="R29" s="39"/>
    </row>
    <row r="30" spans="1:18" x14ac:dyDescent="0.25">
      <c r="A30" s="46" t="s">
        <v>133</v>
      </c>
      <c r="B30" s="45"/>
      <c r="C30" s="45"/>
      <c r="D30" s="168">
        <v>63.624623</v>
      </c>
      <c r="E30" s="43">
        <v>30.836753999999999</v>
      </c>
      <c r="F30" s="43">
        <v>228.356829</v>
      </c>
      <c r="G30" s="43">
        <v>56.895482000000001</v>
      </c>
      <c r="H30" s="43">
        <v>58.952691999999999</v>
      </c>
      <c r="I30" s="43">
        <v>71.498306999999997</v>
      </c>
      <c r="J30" s="43">
        <v>41.010348</v>
      </c>
      <c r="K30" s="43">
        <v>175.52431200000001</v>
      </c>
      <c r="L30" s="43">
        <v>46.643912999999998</v>
      </c>
      <c r="M30" s="43">
        <v>47.164085999999998</v>
      </c>
      <c r="N30" s="43">
        <v>55.484858000000003</v>
      </c>
      <c r="O30" s="43">
        <v>26.231455</v>
      </c>
      <c r="P30" s="115">
        <v>183.38112100000001</v>
      </c>
      <c r="R30" s="39"/>
    </row>
    <row r="31" spans="1:18" x14ac:dyDescent="0.25">
      <c r="A31" s="46" t="s">
        <v>20</v>
      </c>
      <c r="B31" s="47"/>
      <c r="C31" s="47"/>
      <c r="D31" s="168">
        <v>-9.0895379999999992</v>
      </c>
      <c r="E31" s="43">
        <v>-6.2562899999999999</v>
      </c>
      <c r="F31" s="43">
        <v>-32.348514000000002</v>
      </c>
      <c r="G31" s="43">
        <v>-7.6561789999999998</v>
      </c>
      <c r="H31" s="43">
        <v>-8.3148669999999996</v>
      </c>
      <c r="I31" s="43">
        <v>-9.5335040000000006</v>
      </c>
      <c r="J31" s="43">
        <v>-6.8439639999999997</v>
      </c>
      <c r="K31" s="43">
        <v>-29.113802</v>
      </c>
      <c r="L31" s="43">
        <v>-7.4361059999999997</v>
      </c>
      <c r="M31" s="43">
        <v>-7.5154030000000001</v>
      </c>
      <c r="N31" s="43">
        <v>-8.0624350000000007</v>
      </c>
      <c r="O31" s="43">
        <v>-6.0998580000000002</v>
      </c>
      <c r="P31" s="115">
        <v>-53.814041000000003</v>
      </c>
      <c r="R31" s="39"/>
    </row>
    <row r="32" spans="1:18" x14ac:dyDescent="0.25">
      <c r="A32" s="46" t="s">
        <v>134</v>
      </c>
      <c r="B32" s="45"/>
      <c r="C32" s="45"/>
      <c r="D32" s="168">
        <v>54.535085000000002</v>
      </c>
      <c r="E32" s="43">
        <v>24.580463999999999</v>
      </c>
      <c r="F32" s="43">
        <v>196.00831500000001</v>
      </c>
      <c r="G32" s="43">
        <v>49.239303</v>
      </c>
      <c r="H32" s="43">
        <v>50.637824999999999</v>
      </c>
      <c r="I32" s="43">
        <v>61.964803000000003</v>
      </c>
      <c r="J32" s="43">
        <v>34.166384000000001</v>
      </c>
      <c r="K32" s="43">
        <v>146.41050999999999</v>
      </c>
      <c r="L32" s="43">
        <v>39.207807000000003</v>
      </c>
      <c r="M32" s="43">
        <v>39.648682999999998</v>
      </c>
      <c r="N32" s="43">
        <v>47.422423000000002</v>
      </c>
      <c r="O32" s="43">
        <v>20.131596999999999</v>
      </c>
      <c r="P32" s="115">
        <v>129.56708</v>
      </c>
      <c r="R32" s="39"/>
    </row>
    <row r="33" spans="1:18" x14ac:dyDescent="0.25">
      <c r="A33" s="23" t="s">
        <v>135</v>
      </c>
      <c r="B33" s="21"/>
      <c r="C33" s="21"/>
      <c r="D33" s="167">
        <v>0</v>
      </c>
      <c r="E33" s="39">
        <v>0</v>
      </c>
      <c r="F33" s="39">
        <v>0</v>
      </c>
      <c r="G33" s="39">
        <v>0</v>
      </c>
      <c r="H33" s="39">
        <v>0</v>
      </c>
      <c r="I33" s="39">
        <v>0</v>
      </c>
      <c r="J33" s="39">
        <v>0</v>
      </c>
      <c r="K33" s="39">
        <v>0</v>
      </c>
      <c r="L33" s="39">
        <v>0</v>
      </c>
      <c r="M33" s="39">
        <v>0</v>
      </c>
      <c r="N33" s="39">
        <v>0</v>
      </c>
      <c r="O33" s="39">
        <v>0</v>
      </c>
      <c r="P33" s="38">
        <v>0</v>
      </c>
      <c r="R33" s="39"/>
    </row>
    <row r="34" spans="1:18" s="2" customFormat="1" ht="13" x14ac:dyDescent="0.3">
      <c r="A34" s="48" t="s">
        <v>25</v>
      </c>
      <c r="B34" s="110"/>
      <c r="C34" s="110"/>
      <c r="D34" s="340">
        <v>54.535085000000002</v>
      </c>
      <c r="E34" s="41">
        <v>24.580463999999999</v>
      </c>
      <c r="F34" s="41">
        <v>196.00831500000001</v>
      </c>
      <c r="G34" s="41">
        <v>49.239303</v>
      </c>
      <c r="H34" s="41">
        <v>50.637824999999999</v>
      </c>
      <c r="I34" s="41">
        <v>61.964803000000003</v>
      </c>
      <c r="J34" s="41">
        <v>34.166384000000001</v>
      </c>
      <c r="K34" s="41">
        <v>146.41050999999999</v>
      </c>
      <c r="L34" s="41">
        <v>39.207807000000003</v>
      </c>
      <c r="M34" s="41">
        <v>39.648682999999998</v>
      </c>
      <c r="N34" s="41">
        <v>47.422423000000002</v>
      </c>
      <c r="O34" s="41">
        <v>20.131596999999999</v>
      </c>
      <c r="P34" s="116">
        <v>129.56708</v>
      </c>
      <c r="R34" s="39"/>
    </row>
    <row r="35" spans="1:18" x14ac:dyDescent="0.25">
      <c r="A35" s="50" t="s">
        <v>5</v>
      </c>
      <c r="B35" s="51"/>
      <c r="C35" s="52"/>
      <c r="D35" s="169">
        <v>50.258600999999999</v>
      </c>
      <c r="E35" s="53">
        <v>20.585125000000001</v>
      </c>
      <c r="F35" s="53">
        <v>181.893946</v>
      </c>
      <c r="G35" s="53">
        <v>45.224198000000001</v>
      </c>
      <c r="H35" s="53">
        <v>47.634532</v>
      </c>
      <c r="I35" s="53">
        <v>58.261139</v>
      </c>
      <c r="J35" s="53">
        <v>30.774076999999998</v>
      </c>
      <c r="K35" s="53">
        <v>136.98565099999999</v>
      </c>
      <c r="L35" s="53">
        <v>36.614646999999998</v>
      </c>
      <c r="M35" s="53">
        <v>37.391435000000001</v>
      </c>
      <c r="N35" s="53">
        <v>45.729925000000001</v>
      </c>
      <c r="O35" s="53">
        <v>17.249644</v>
      </c>
      <c r="P35" s="117">
        <v>120.436933</v>
      </c>
      <c r="R35" s="39"/>
    </row>
    <row r="36" spans="1:18" ht="21" x14ac:dyDescent="0.25">
      <c r="A36" s="54" t="s">
        <v>6</v>
      </c>
      <c r="B36" s="10"/>
      <c r="C36" s="10"/>
      <c r="D36" s="170">
        <v>4.276484</v>
      </c>
      <c r="E36" s="55">
        <v>3.995339</v>
      </c>
      <c r="F36" s="55">
        <v>14.114369</v>
      </c>
      <c r="G36" s="55">
        <v>4.0151050000000001</v>
      </c>
      <c r="H36" s="55">
        <v>3.0032930000000002</v>
      </c>
      <c r="I36" s="55">
        <v>3.7036639999999998</v>
      </c>
      <c r="J36" s="55">
        <v>3.3923070000000002</v>
      </c>
      <c r="K36" s="55">
        <v>9.4248589999999997</v>
      </c>
      <c r="L36" s="55">
        <v>2.5931600000000001</v>
      </c>
      <c r="M36" s="55">
        <v>2.2572480000000001</v>
      </c>
      <c r="N36" s="55">
        <v>1.6924980000000001</v>
      </c>
      <c r="O36" s="55">
        <v>2.8819530000000002</v>
      </c>
      <c r="P36" s="118">
        <v>9.1301469999999991</v>
      </c>
      <c r="R36" s="39"/>
    </row>
    <row r="37" spans="1:18" ht="21" x14ac:dyDescent="0.35">
      <c r="A37" s="30" t="s">
        <v>136</v>
      </c>
      <c r="B37" s="9"/>
      <c r="C37" s="31"/>
      <c r="D37" s="31"/>
      <c r="E37" s="31"/>
      <c r="F37" s="42"/>
      <c r="G37" s="42"/>
      <c r="H37" s="42"/>
      <c r="I37" s="42"/>
      <c r="J37" s="42"/>
      <c r="K37" s="74"/>
      <c r="L37" s="42"/>
      <c r="M37" s="42"/>
      <c r="N37" s="42"/>
      <c r="O37" s="42"/>
      <c r="P37" s="41"/>
    </row>
    <row r="38" spans="1:18" ht="15.5" x14ac:dyDescent="0.35">
      <c r="A38" s="23" t="s">
        <v>140</v>
      </c>
      <c r="B38" s="8"/>
      <c r="C38" s="31"/>
      <c r="D38" s="174">
        <v>4527.4946309999996</v>
      </c>
      <c r="E38" s="39">
        <v>4394.5322669999996</v>
      </c>
      <c r="F38" s="39">
        <v>4373.1398490000001</v>
      </c>
      <c r="G38" s="39">
        <v>4373.1398490000001</v>
      </c>
      <c r="H38" s="39">
        <v>4287.0683639999997</v>
      </c>
      <c r="I38" s="39">
        <v>4111.5846899999997</v>
      </c>
      <c r="J38" s="39">
        <v>4172.9406950000002</v>
      </c>
      <c r="K38" s="39">
        <v>4217.3281820000002</v>
      </c>
      <c r="L38" s="39">
        <v>4217.3281820000002</v>
      </c>
      <c r="M38" s="39">
        <v>4073.479722</v>
      </c>
      <c r="N38" s="39">
        <v>3892.7274769999999</v>
      </c>
      <c r="O38" s="39">
        <v>3824.7246239999999</v>
      </c>
      <c r="P38" s="39">
        <v>3801.9507669999998</v>
      </c>
      <c r="Q38" s="39"/>
      <c r="R38" s="39"/>
    </row>
    <row r="39" spans="1:18" ht="15.5" x14ac:dyDescent="0.35">
      <c r="A39" s="23" t="s">
        <v>212</v>
      </c>
      <c r="B39" s="7"/>
      <c r="C39" s="31"/>
      <c r="D39" s="167">
        <v>1601.8592000000001</v>
      </c>
      <c r="E39" s="39">
        <v>1580.812289</v>
      </c>
      <c r="F39" s="39">
        <v>1259.9064249999999</v>
      </c>
      <c r="G39" s="39">
        <v>1259.9064249999999</v>
      </c>
      <c r="H39" s="39">
        <v>1530.927009</v>
      </c>
      <c r="I39" s="39">
        <v>1480.9769940000001</v>
      </c>
      <c r="J39" s="39">
        <v>1543.027486</v>
      </c>
      <c r="K39" s="39">
        <v>1555.83826</v>
      </c>
      <c r="L39" s="39">
        <v>1555.83826</v>
      </c>
      <c r="M39" s="39">
        <v>1531.7840389999999</v>
      </c>
      <c r="N39" s="39">
        <v>1494.392288</v>
      </c>
      <c r="O39" s="39">
        <v>1469.3566679999999</v>
      </c>
      <c r="P39" s="39">
        <v>1451.1955989999999</v>
      </c>
    </row>
    <row r="40" spans="1:18" ht="16" thickBot="1" x14ac:dyDescent="0.4">
      <c r="A40" s="34" t="s">
        <v>141</v>
      </c>
      <c r="B40" s="35"/>
      <c r="C40" s="36"/>
      <c r="D40" s="167">
        <v>7387.7023129999998</v>
      </c>
      <c r="E40" s="55">
        <v>7484.2312730000003</v>
      </c>
      <c r="F40" s="55">
        <v>7503.1637360000004</v>
      </c>
      <c r="G40" s="55">
        <v>7503.1637360000004</v>
      </c>
      <c r="H40" s="55">
        <v>7019.4206340000001</v>
      </c>
      <c r="I40" s="55">
        <v>6972.3503060000003</v>
      </c>
      <c r="J40" s="55">
        <v>7053.3558659999999</v>
      </c>
      <c r="K40" s="55">
        <v>7302.0206840000001</v>
      </c>
      <c r="L40" s="55">
        <v>7302.0206840000001</v>
      </c>
      <c r="M40" s="55">
        <v>6980.0176579999998</v>
      </c>
      <c r="N40" s="55">
        <v>6662.7304299999996</v>
      </c>
      <c r="O40" s="55">
        <v>6755.9770779999999</v>
      </c>
      <c r="P40" s="55">
        <v>6813.8461049999996</v>
      </c>
    </row>
    <row r="41" spans="1:18" ht="21" x14ac:dyDescent="0.35">
      <c r="A41" s="30" t="s">
        <v>259</v>
      </c>
      <c r="B41" s="9"/>
      <c r="C41" s="31"/>
      <c r="D41" s="59"/>
      <c r="E41" s="56"/>
      <c r="F41" s="39"/>
      <c r="G41" s="39"/>
      <c r="H41" s="39"/>
      <c r="I41" s="31"/>
      <c r="J41" s="31"/>
      <c r="K41" s="31"/>
      <c r="L41" s="31"/>
      <c r="M41" s="31"/>
      <c r="N41" s="31"/>
      <c r="O41" s="31"/>
      <c r="P41" s="31"/>
    </row>
    <row r="42" spans="1:18" ht="15.5" x14ac:dyDescent="0.35">
      <c r="A42" s="23" t="s">
        <v>213</v>
      </c>
      <c r="B42" s="7"/>
      <c r="C42" s="31"/>
      <c r="D42" s="174">
        <v>55.468232</v>
      </c>
      <c r="E42" s="39">
        <v>55.125224000000003</v>
      </c>
      <c r="F42" s="39">
        <v>55.227614000000003</v>
      </c>
      <c r="G42" s="39">
        <v>55.227614000000003</v>
      </c>
      <c r="H42" s="39">
        <v>53.360602999999998</v>
      </c>
      <c r="I42" s="39">
        <v>53.898775999999998</v>
      </c>
      <c r="J42" s="39">
        <v>55.640507999999997</v>
      </c>
      <c r="K42" s="39">
        <v>55.181606000000002</v>
      </c>
      <c r="L42" s="39">
        <v>55.181606000000002</v>
      </c>
      <c r="M42" s="39">
        <v>55.155566</v>
      </c>
      <c r="N42" s="39">
        <v>54.936003999999997</v>
      </c>
      <c r="O42" s="39">
        <v>55.259369999999997</v>
      </c>
      <c r="P42" s="39">
        <v>54.891209000000003</v>
      </c>
    </row>
    <row r="43" spans="1:18" ht="15.5" x14ac:dyDescent="0.35">
      <c r="A43" s="61" t="s">
        <v>214</v>
      </c>
      <c r="B43" s="11"/>
      <c r="C43" s="62"/>
      <c r="D43" s="175">
        <v>284.84308499999997</v>
      </c>
      <c r="E43" s="55">
        <v>283.668656</v>
      </c>
      <c r="F43" s="39">
        <v>276.57399900000001</v>
      </c>
      <c r="G43" s="39">
        <v>276.57399900000001</v>
      </c>
      <c r="H43" s="55">
        <v>277.80489399999999</v>
      </c>
      <c r="I43" s="55">
        <v>268.87842799999999</v>
      </c>
      <c r="J43" s="55">
        <v>289.342781</v>
      </c>
      <c r="K43" s="55">
        <v>297.87811900000003</v>
      </c>
      <c r="L43" s="55">
        <v>297.87811900000003</v>
      </c>
      <c r="M43" s="55">
        <v>290.94355899999999</v>
      </c>
      <c r="N43" s="119">
        <v>290.412305</v>
      </c>
      <c r="O43" s="119">
        <v>285.18958199999997</v>
      </c>
      <c r="P43" s="119">
        <v>284.13719800000001</v>
      </c>
    </row>
    <row r="44" spans="1:18" ht="15.5" x14ac:dyDescent="0.35">
      <c r="A44" s="30" t="s">
        <v>137</v>
      </c>
      <c r="B44" s="6"/>
      <c r="C44" s="31"/>
      <c r="D44" s="31"/>
      <c r="E44" s="31"/>
      <c r="F44" s="53"/>
      <c r="G44" s="53"/>
      <c r="H44" s="39"/>
      <c r="I44" s="31"/>
      <c r="J44" s="31"/>
      <c r="K44" s="31"/>
      <c r="L44" s="31"/>
      <c r="M44" s="31"/>
      <c r="N44" s="31"/>
      <c r="O44" s="31"/>
      <c r="P44" s="37"/>
    </row>
    <row r="45" spans="1:18" s="3" customFormat="1" x14ac:dyDescent="0.25">
      <c r="A45" s="23" t="s">
        <v>142</v>
      </c>
      <c r="B45" s="176"/>
      <c r="C45" s="180"/>
      <c r="D45" s="84">
        <v>6320.4772489999996</v>
      </c>
      <c r="E45" s="39">
        <v>6825.7950769999998</v>
      </c>
      <c r="F45" s="39">
        <v>6692.5581629999997</v>
      </c>
      <c r="G45" s="39">
        <v>6692.5581629999997</v>
      </c>
      <c r="H45" s="39">
        <v>6219.0125049999997</v>
      </c>
      <c r="I45" s="39">
        <v>5938.2501899999997</v>
      </c>
      <c r="J45" s="39">
        <v>6102.8435170000002</v>
      </c>
      <c r="K45" s="39">
        <v>5799.4541230000004</v>
      </c>
      <c r="L45" s="39">
        <v>5799.4541230000004</v>
      </c>
      <c r="M45" s="39">
        <v>5671.0943440000001</v>
      </c>
      <c r="N45" s="39">
        <v>5379.2361970000002</v>
      </c>
      <c r="O45" s="39">
        <v>5551.0666510000001</v>
      </c>
      <c r="P45" s="39">
        <v>5717.7548779999997</v>
      </c>
    </row>
    <row r="46" spans="1:18" s="3" customFormat="1" x14ac:dyDescent="0.25">
      <c r="A46" s="23" t="s">
        <v>138</v>
      </c>
      <c r="B46" s="181"/>
      <c r="C46" s="42"/>
      <c r="D46" s="84">
        <v>42.813986999999997</v>
      </c>
      <c r="E46" s="39">
        <v>42.764678000000004</v>
      </c>
      <c r="F46" s="39">
        <v>41.178204999999998</v>
      </c>
      <c r="G46" s="39">
        <v>41.178204999999998</v>
      </c>
      <c r="H46" s="39">
        <v>39.466470000000001</v>
      </c>
      <c r="I46" s="39">
        <v>35.116453999999997</v>
      </c>
      <c r="J46" s="39">
        <v>35.837592999999998</v>
      </c>
      <c r="K46" s="39">
        <v>36.599957000000003</v>
      </c>
      <c r="L46" s="39">
        <v>36.599957000000003</v>
      </c>
      <c r="M46" s="39">
        <v>35.801414000000001</v>
      </c>
      <c r="N46" s="39">
        <v>33.574807999999997</v>
      </c>
      <c r="O46" s="39">
        <v>33.571036999999997</v>
      </c>
      <c r="P46" s="39">
        <v>32.713023999999997</v>
      </c>
    </row>
    <row r="47" spans="1:18" s="3" customFormat="1" x14ac:dyDescent="0.25">
      <c r="A47" s="23" t="s">
        <v>7</v>
      </c>
      <c r="B47" s="181"/>
      <c r="C47" s="42"/>
      <c r="D47" s="84">
        <v>719.10505264300002</v>
      </c>
      <c r="E47" s="39">
        <v>773.12475123900003</v>
      </c>
      <c r="F47" s="39">
        <v>750.58937027800005</v>
      </c>
      <c r="G47" s="39">
        <v>750.58937027800005</v>
      </c>
      <c r="H47" s="39">
        <v>698.68179552999993</v>
      </c>
      <c r="I47" s="39">
        <v>664.57097413999998</v>
      </c>
      <c r="J47" s="39">
        <v>682.73900580200007</v>
      </c>
      <c r="K47" s="39">
        <v>639.74318579200008</v>
      </c>
      <c r="L47" s="39">
        <v>639.74318579200008</v>
      </c>
      <c r="M47" s="39">
        <v>625.59522577600001</v>
      </c>
      <c r="N47" s="39">
        <v>593.01537248800003</v>
      </c>
      <c r="O47" s="39">
        <v>610.88196870399997</v>
      </c>
      <c r="P47" s="39">
        <v>565.62680069249996</v>
      </c>
    </row>
    <row r="48" spans="1:18" s="3" customFormat="1" x14ac:dyDescent="0.25">
      <c r="A48" s="23" t="s">
        <v>22</v>
      </c>
      <c r="B48" s="181"/>
      <c r="C48" s="42"/>
      <c r="D48" s="182">
        <v>0.29080499999999998</v>
      </c>
      <c r="E48" s="332">
        <v>0.12713099999999999</v>
      </c>
      <c r="F48" s="114">
        <v>0.28418100000000002</v>
      </c>
      <c r="G48" s="114">
        <v>0.28934700000000002</v>
      </c>
      <c r="H48" s="114">
        <v>0.30511700000000003</v>
      </c>
      <c r="I48" s="114">
        <v>0.37095299999999998</v>
      </c>
      <c r="J48" s="114">
        <v>0.20533499999999999</v>
      </c>
      <c r="K48" s="114">
        <v>0.238373</v>
      </c>
      <c r="L48" s="114">
        <v>0.25710499999999997</v>
      </c>
      <c r="M48" s="114">
        <v>0.25200800000000001</v>
      </c>
      <c r="N48" s="114">
        <v>0.29666799999999999</v>
      </c>
      <c r="O48" s="114">
        <v>0.122728</v>
      </c>
      <c r="P48" s="114">
        <v>0.174286</v>
      </c>
    </row>
    <row r="49" spans="1:16" s="3" customFormat="1" x14ac:dyDescent="0.25">
      <c r="A49" s="23" t="s">
        <v>23</v>
      </c>
      <c r="B49" s="181"/>
      <c r="C49" s="42"/>
      <c r="D49" s="182">
        <v>0.57909999999999995</v>
      </c>
      <c r="E49" s="332">
        <v>0.78808999999999996</v>
      </c>
      <c r="F49" s="114">
        <v>0.61547099999999999</v>
      </c>
      <c r="G49" s="114">
        <v>0.60388900000000001</v>
      </c>
      <c r="H49" s="114">
        <v>0.57467599999999996</v>
      </c>
      <c r="I49" s="114">
        <v>0.53196299999999996</v>
      </c>
      <c r="J49" s="114">
        <v>0.75790000000000002</v>
      </c>
      <c r="K49" s="114">
        <v>0.67590899999999998</v>
      </c>
      <c r="L49" s="114">
        <v>0.64473100000000005</v>
      </c>
      <c r="M49" s="114">
        <v>0.62941400000000003</v>
      </c>
      <c r="N49" s="114">
        <v>0.61753100000000005</v>
      </c>
      <c r="O49" s="114">
        <v>0.81424300000000005</v>
      </c>
      <c r="P49" s="114">
        <v>0.66619099999999998</v>
      </c>
    </row>
    <row r="50" spans="1:16" s="3" customFormat="1" x14ac:dyDescent="0.25">
      <c r="A50" s="61" t="s">
        <v>24</v>
      </c>
      <c r="B50" s="189"/>
      <c r="C50" s="190"/>
      <c r="D50" s="191">
        <v>0.90161400000000003</v>
      </c>
      <c r="E50" s="338">
        <v>0.88818600000000003</v>
      </c>
      <c r="F50" s="66">
        <v>0.90098299999999998</v>
      </c>
      <c r="G50" s="66">
        <v>0.91776800000000003</v>
      </c>
      <c r="H50" s="66">
        <v>0.94997699999999996</v>
      </c>
      <c r="I50" s="66">
        <v>0.93327499999999997</v>
      </c>
      <c r="J50" s="66">
        <v>0.83515799999999996</v>
      </c>
      <c r="K50" s="66">
        <v>0.93573600000000001</v>
      </c>
      <c r="L50" s="66">
        <v>1.011031</v>
      </c>
      <c r="M50" s="66">
        <v>0.99393600000000004</v>
      </c>
      <c r="N50" s="66">
        <v>0.92398899999999995</v>
      </c>
      <c r="O50" s="66">
        <v>0.84439200000000003</v>
      </c>
      <c r="P50" s="66">
        <v>0.92869800000000002</v>
      </c>
    </row>
    <row r="52" spans="1:16" x14ac:dyDescent="0.25">
      <c r="A52" s="366"/>
    </row>
  </sheetData>
  <pageMargins left="0.7" right="0.7" top="0.75" bottom="0.75" header="0.3" footer="0.3"/>
  <pageSetup paperSize="9" scale="6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50"/>
  <sheetViews>
    <sheetView showGridLines="0" zoomScale="80" zoomScaleNormal="80" workbookViewId="0">
      <pane xSplit="3" ySplit="6" topLeftCell="D12" activePane="bottomRight" state="frozen"/>
      <selection pane="topRight" activeCell="D1" sqref="D1"/>
      <selection pane="bottomLeft" activeCell="A4" sqref="A4"/>
      <selection pane="bottomRight" activeCell="A5" sqref="A5:P50"/>
    </sheetView>
  </sheetViews>
  <sheetFormatPr defaultRowHeight="12.5" x14ac:dyDescent="0.25"/>
  <cols>
    <col min="3" max="3" width="48.1796875" customWidth="1"/>
    <col min="4" max="5" width="11.08984375" style="5" customWidth="1"/>
    <col min="6" max="12" width="10.81640625" style="73" customWidth="1"/>
    <col min="13" max="15" width="10.81640625" customWidth="1"/>
    <col min="16" max="16" width="10.81640625" style="5" customWidth="1"/>
    <col min="17" max="17" width="8.90625" bestFit="1" customWidth="1"/>
    <col min="18" max="18" width="9.08984375" bestFit="1" customWidth="1"/>
  </cols>
  <sheetData>
    <row r="1" spans="1:18" s="5" customFormat="1" x14ac:dyDescent="0.25">
      <c r="F1" s="73"/>
      <c r="G1" s="73"/>
      <c r="H1" s="73"/>
      <c r="I1" s="73"/>
      <c r="J1" s="73"/>
      <c r="K1" s="73"/>
      <c r="L1" s="73"/>
    </row>
    <row r="2" spans="1:18" s="5" customFormat="1" x14ac:dyDescent="0.25">
      <c r="F2" s="73"/>
      <c r="G2" s="73"/>
      <c r="H2" s="73"/>
      <c r="I2" s="73"/>
      <c r="J2" s="73"/>
      <c r="K2" s="73"/>
      <c r="L2" s="73"/>
    </row>
    <row r="3" spans="1:18" s="5" customFormat="1" x14ac:dyDescent="0.25">
      <c r="F3" s="73"/>
      <c r="G3" s="73"/>
      <c r="H3" s="73"/>
      <c r="I3" s="73"/>
      <c r="J3" s="73"/>
      <c r="K3" s="73"/>
      <c r="L3" s="73"/>
    </row>
    <row r="4" spans="1:18" ht="17.5" x14ac:dyDescent="0.35">
      <c r="A4" s="15"/>
      <c r="B4" s="63"/>
      <c r="C4" s="29"/>
      <c r="D4" s="29"/>
      <c r="E4" s="29"/>
      <c r="F4" s="29"/>
      <c r="G4" s="29"/>
      <c r="H4" s="29"/>
      <c r="I4" s="29"/>
      <c r="J4" s="29"/>
      <c r="K4" s="29"/>
      <c r="L4" s="29"/>
      <c r="M4" s="20"/>
      <c r="N4" s="20"/>
      <c r="O4" s="20"/>
      <c r="P4" s="20"/>
    </row>
    <row r="5" spans="1:18" ht="21.65" customHeight="1" x14ac:dyDescent="0.3">
      <c r="A5" s="139" t="s">
        <v>76</v>
      </c>
      <c r="B5" s="140"/>
      <c r="C5" s="140"/>
      <c r="D5" s="341"/>
      <c r="E5" s="341"/>
      <c r="F5" s="160"/>
      <c r="G5" s="160"/>
      <c r="H5" s="160"/>
      <c r="I5" s="160"/>
      <c r="J5" s="160"/>
      <c r="K5" s="160" t="s">
        <v>153</v>
      </c>
      <c r="L5" s="160" t="s">
        <v>153</v>
      </c>
      <c r="M5" s="160" t="s">
        <v>153</v>
      </c>
      <c r="N5" s="160" t="s">
        <v>153</v>
      </c>
      <c r="O5" s="160" t="s">
        <v>153</v>
      </c>
      <c r="P5" s="160" t="s">
        <v>153</v>
      </c>
    </row>
    <row r="6" spans="1:18" ht="14" x14ac:dyDescent="0.3">
      <c r="A6" s="144" t="s">
        <v>130</v>
      </c>
      <c r="B6" s="145"/>
      <c r="C6" s="145"/>
      <c r="D6" s="161" t="s">
        <v>301</v>
      </c>
      <c r="E6" s="162" t="s">
        <v>258</v>
      </c>
      <c r="F6" s="162" t="s">
        <v>225</v>
      </c>
      <c r="G6" s="162" t="s">
        <v>224</v>
      </c>
      <c r="H6" s="162" t="s">
        <v>201</v>
      </c>
      <c r="I6" s="162" t="s">
        <v>169</v>
      </c>
      <c r="J6" s="162" t="s">
        <v>152</v>
      </c>
      <c r="K6" s="163" t="s">
        <v>156</v>
      </c>
      <c r="L6" s="162" t="s">
        <v>139</v>
      </c>
      <c r="M6" s="162" t="s">
        <v>127</v>
      </c>
      <c r="N6" s="162" t="s">
        <v>125</v>
      </c>
      <c r="O6" s="162" t="s">
        <v>117</v>
      </c>
      <c r="P6" s="163" t="s">
        <v>155</v>
      </c>
    </row>
    <row r="7" spans="1:18" s="5" customFormat="1" ht="22.25" customHeight="1" x14ac:dyDescent="0.3">
      <c r="A7" s="30" t="s">
        <v>145</v>
      </c>
      <c r="B7" s="146"/>
      <c r="C7" s="146"/>
      <c r="D7" s="146"/>
      <c r="E7" s="146"/>
      <c r="F7" s="159"/>
      <c r="G7" s="159"/>
      <c r="H7" s="94"/>
      <c r="I7" s="94"/>
      <c r="J7" s="94"/>
      <c r="K7" s="95"/>
      <c r="L7" s="94"/>
      <c r="M7" s="96"/>
      <c r="N7" s="96"/>
      <c r="O7" s="96"/>
      <c r="P7" s="97"/>
    </row>
    <row r="8" spans="1:18" x14ac:dyDescent="0.25">
      <c r="A8" s="20" t="s">
        <v>8</v>
      </c>
      <c r="B8" s="21"/>
      <c r="C8" s="21"/>
      <c r="D8" s="167">
        <v>34.925528</v>
      </c>
      <c r="E8" s="39">
        <v>34.700792999999997</v>
      </c>
      <c r="F8" s="39">
        <v>151.14811599999999</v>
      </c>
      <c r="G8" s="39">
        <v>37.234614000000001</v>
      </c>
      <c r="H8" s="39">
        <v>38.036076000000001</v>
      </c>
      <c r="I8" s="39">
        <v>37.120649</v>
      </c>
      <c r="J8" s="39">
        <v>38.756777</v>
      </c>
      <c r="K8" s="39">
        <v>103.971783</v>
      </c>
      <c r="L8" s="39">
        <v>39.311763999999997</v>
      </c>
      <c r="M8" s="39">
        <v>40.251458</v>
      </c>
      <c r="N8" s="39">
        <v>12.237014</v>
      </c>
      <c r="O8" s="39">
        <v>12.171547</v>
      </c>
      <c r="P8" s="39">
        <v>48.468324000000003</v>
      </c>
      <c r="R8" s="39"/>
    </row>
    <row r="9" spans="1:18" x14ac:dyDescent="0.25">
      <c r="A9" s="22" t="s">
        <v>118</v>
      </c>
      <c r="B9" s="21"/>
      <c r="C9" s="21"/>
      <c r="D9" s="167">
        <v>15.546597</v>
      </c>
      <c r="E9" s="39">
        <v>16.310086999999999</v>
      </c>
      <c r="F9" s="39">
        <v>49.934058999999998</v>
      </c>
      <c r="G9" s="39">
        <v>10.983974999999999</v>
      </c>
      <c r="H9" s="39">
        <v>14.300499</v>
      </c>
      <c r="I9" s="39">
        <v>14.661792</v>
      </c>
      <c r="J9" s="39">
        <v>9.9877929999999999</v>
      </c>
      <c r="K9" s="39">
        <v>22.740065999999999</v>
      </c>
      <c r="L9" s="39">
        <v>11.722977</v>
      </c>
      <c r="M9" s="39">
        <v>-6.5653969999999999</v>
      </c>
      <c r="N9" s="39">
        <v>8.0627449999999996</v>
      </c>
      <c r="O9" s="39">
        <v>9.5197409999999998</v>
      </c>
      <c r="P9" s="39">
        <v>37.478478000000003</v>
      </c>
      <c r="R9" s="39"/>
    </row>
    <row r="10" spans="1:18" x14ac:dyDescent="0.25">
      <c r="A10" s="23" t="s">
        <v>119</v>
      </c>
      <c r="B10" s="21"/>
      <c r="C10" s="21"/>
      <c r="D10" s="167">
        <v>30.922215000000001</v>
      </c>
      <c r="E10" s="39">
        <v>28.637574999999998</v>
      </c>
      <c r="F10" s="39">
        <v>104.316309</v>
      </c>
      <c r="G10" s="39">
        <v>29.160753</v>
      </c>
      <c r="H10" s="39">
        <v>27.142073</v>
      </c>
      <c r="I10" s="39">
        <v>25.261892</v>
      </c>
      <c r="J10" s="39">
        <v>22.751591000000001</v>
      </c>
      <c r="K10" s="39">
        <v>87.698263999999995</v>
      </c>
      <c r="L10" s="39">
        <v>21.743504000000001</v>
      </c>
      <c r="M10" s="39">
        <v>21.049509</v>
      </c>
      <c r="N10" s="39">
        <v>23.621449999999999</v>
      </c>
      <c r="O10" s="39">
        <v>21.283801</v>
      </c>
      <c r="P10" s="39">
        <v>82.999848</v>
      </c>
      <c r="R10" s="39"/>
    </row>
    <row r="11" spans="1:18" x14ac:dyDescent="0.25">
      <c r="A11" s="23" t="s">
        <v>120</v>
      </c>
      <c r="B11" s="21"/>
      <c r="C11" s="21"/>
      <c r="D11" s="167">
        <v>-15.375617999999999</v>
      </c>
      <c r="E11" s="39">
        <v>-12.327488000000001</v>
      </c>
      <c r="F11" s="39">
        <v>-54.382249999999999</v>
      </c>
      <c r="G11" s="39">
        <v>-18.176777999999999</v>
      </c>
      <c r="H11" s="39">
        <v>-12.841574</v>
      </c>
      <c r="I11" s="39">
        <v>-10.600099999999999</v>
      </c>
      <c r="J11" s="39">
        <v>-12.763798</v>
      </c>
      <c r="K11" s="39">
        <v>-64.958197999999996</v>
      </c>
      <c r="L11" s="39">
        <v>-10.020527</v>
      </c>
      <c r="M11" s="39">
        <v>-27.614906000000001</v>
      </c>
      <c r="N11" s="39">
        <v>-15.558705</v>
      </c>
      <c r="O11" s="39">
        <v>-11.764060000000001</v>
      </c>
      <c r="P11" s="39">
        <v>-45.521369999999997</v>
      </c>
      <c r="R11" s="39"/>
    </row>
    <row r="12" spans="1:18" x14ac:dyDescent="0.25">
      <c r="A12" s="20" t="s">
        <v>121</v>
      </c>
      <c r="B12" s="21"/>
      <c r="C12" s="21"/>
      <c r="D12" s="167">
        <v>4.2490379999999996</v>
      </c>
      <c r="E12" s="39">
        <v>3.8328340000000001</v>
      </c>
      <c r="F12" s="39">
        <v>11.704062</v>
      </c>
      <c r="G12" s="39">
        <v>4.9561149999999996</v>
      </c>
      <c r="H12" s="39">
        <v>2.440709</v>
      </c>
      <c r="I12" s="39">
        <v>3.1849599999999998</v>
      </c>
      <c r="J12" s="39">
        <v>1.1222780000000001</v>
      </c>
      <c r="K12" s="39">
        <v>4.9281709999999999</v>
      </c>
      <c r="L12" s="39">
        <v>1.6012409999999999</v>
      </c>
      <c r="M12" s="39">
        <v>1.3471770000000001</v>
      </c>
      <c r="N12" s="39">
        <v>0.91414399999999996</v>
      </c>
      <c r="O12" s="39">
        <v>1.065609</v>
      </c>
      <c r="P12" s="39">
        <v>-63.111626000000001</v>
      </c>
      <c r="R12" s="39"/>
    </row>
    <row r="13" spans="1:18" x14ac:dyDescent="0.25">
      <c r="A13" s="23" t="s">
        <v>122</v>
      </c>
      <c r="B13" s="21"/>
      <c r="C13" s="21"/>
      <c r="D13" s="167">
        <v>8.959225</v>
      </c>
      <c r="E13" s="39">
        <v>11.106472</v>
      </c>
      <c r="F13" s="39">
        <v>32.152436000000002</v>
      </c>
      <c r="G13" s="39">
        <v>10.634598</v>
      </c>
      <c r="H13" s="39">
        <v>8.0785830000000001</v>
      </c>
      <c r="I13" s="39">
        <v>7.0214049999999997</v>
      </c>
      <c r="J13" s="39">
        <v>6.4178499999999996</v>
      </c>
      <c r="K13" s="39">
        <v>19.634989999999998</v>
      </c>
      <c r="L13" s="39">
        <v>5.58148</v>
      </c>
      <c r="M13" s="39">
        <v>3.7489789999999998</v>
      </c>
      <c r="N13" s="39">
        <v>3.828319</v>
      </c>
      <c r="O13" s="39">
        <v>6.4762120000000003</v>
      </c>
      <c r="P13" s="39">
        <v>22.024688999999999</v>
      </c>
      <c r="R13" s="39"/>
    </row>
    <row r="14" spans="1:18" x14ac:dyDescent="0.25">
      <c r="A14" s="23" t="s">
        <v>123</v>
      </c>
      <c r="B14" s="21"/>
      <c r="C14" s="21"/>
      <c r="D14" s="167">
        <v>-4.7101870000000003</v>
      </c>
      <c r="E14" s="39">
        <v>-7.273638</v>
      </c>
      <c r="F14" s="39">
        <v>-20.448374000000001</v>
      </c>
      <c r="G14" s="39">
        <v>-5.6784829999999999</v>
      </c>
      <c r="H14" s="39">
        <v>-5.6378740000000001</v>
      </c>
      <c r="I14" s="39">
        <v>-3.8364449999999999</v>
      </c>
      <c r="J14" s="39">
        <v>-5.2955719999999999</v>
      </c>
      <c r="K14" s="39">
        <v>-14.706818999999999</v>
      </c>
      <c r="L14" s="39">
        <v>-3.9802390000000001</v>
      </c>
      <c r="M14" s="39">
        <v>-2.401802</v>
      </c>
      <c r="N14" s="39">
        <v>-2.9141750000000002</v>
      </c>
      <c r="O14" s="39">
        <v>-5.4106030000000001</v>
      </c>
      <c r="P14" s="39">
        <v>-17.590256</v>
      </c>
      <c r="R14" s="39"/>
    </row>
    <row r="15" spans="1:18" x14ac:dyDescent="0.25">
      <c r="A15" s="20" t="s">
        <v>13</v>
      </c>
      <c r="B15" s="21"/>
      <c r="C15" s="21"/>
      <c r="D15" s="167">
        <v>-1.7954239999999999</v>
      </c>
      <c r="E15" s="39">
        <v>-1.50515</v>
      </c>
      <c r="F15" s="39">
        <v>-6.3280329999999996</v>
      </c>
      <c r="G15" s="39">
        <v>-0.92340299999999997</v>
      </c>
      <c r="H15" s="39">
        <v>-1.0797399999999999</v>
      </c>
      <c r="I15" s="39">
        <v>-3.6433949999999999</v>
      </c>
      <c r="J15" s="39">
        <v>-0.68149499999999996</v>
      </c>
      <c r="K15" s="39">
        <v>12.303353</v>
      </c>
      <c r="L15" s="39">
        <v>-1.4674259999999999</v>
      </c>
      <c r="M15" s="39">
        <v>14.090828</v>
      </c>
      <c r="N15" s="39">
        <v>0.45180700000000001</v>
      </c>
      <c r="O15" s="39">
        <v>-0.77185599999999999</v>
      </c>
      <c r="P15" s="39">
        <v>-2.5545870000000002</v>
      </c>
      <c r="R15" s="39"/>
    </row>
    <row r="16" spans="1:18" x14ac:dyDescent="0.25">
      <c r="A16" s="24" t="s">
        <v>14</v>
      </c>
      <c r="B16" s="21"/>
      <c r="C16" s="25"/>
      <c r="D16" s="167">
        <v>8.3490000000000005E-3</v>
      </c>
      <c r="E16" s="39">
        <v>1.4456999999999999E-2</v>
      </c>
      <c r="F16" s="39">
        <v>5.4547999999999999E-2</v>
      </c>
      <c r="G16" s="39">
        <v>1.274E-2</v>
      </c>
      <c r="H16" s="39">
        <v>2.8830000000000001E-3</v>
      </c>
      <c r="I16" s="39">
        <v>2.8822E-2</v>
      </c>
      <c r="J16" s="39">
        <v>1.0102999999999999E-2</v>
      </c>
      <c r="K16" s="39">
        <v>0.28125299999999998</v>
      </c>
      <c r="L16" s="39">
        <v>5.5259999999999997E-3</v>
      </c>
      <c r="M16" s="39">
        <v>0.27209899999999998</v>
      </c>
      <c r="N16" s="39">
        <v>1.2459999999999999E-3</v>
      </c>
      <c r="O16" s="39">
        <v>2.382E-3</v>
      </c>
      <c r="P16" s="39">
        <v>0.10985200000000001</v>
      </c>
      <c r="R16" s="39"/>
    </row>
    <row r="17" spans="1:18" x14ac:dyDescent="0.25">
      <c r="A17" s="26" t="s">
        <v>131</v>
      </c>
      <c r="B17" s="21"/>
      <c r="C17" s="21"/>
      <c r="D17" s="167">
        <v>3.7742810000000002</v>
      </c>
      <c r="E17" s="39">
        <v>3.7958400000000001</v>
      </c>
      <c r="F17" s="39">
        <v>12.505585</v>
      </c>
      <c r="G17" s="39">
        <v>3.4726880000000002</v>
      </c>
      <c r="H17" s="39">
        <v>3.4455990000000001</v>
      </c>
      <c r="I17" s="39">
        <v>3.4031280000000002</v>
      </c>
      <c r="J17" s="39">
        <v>2.1841699999999999</v>
      </c>
      <c r="K17" s="39">
        <v>12.898809999999999</v>
      </c>
      <c r="L17" s="39">
        <v>4.6043599999999998</v>
      </c>
      <c r="M17" s="39">
        <v>7.1193809999999997</v>
      </c>
      <c r="N17" s="39">
        <v>0.67350699999999997</v>
      </c>
      <c r="O17" s="39">
        <v>0.50156199999999995</v>
      </c>
      <c r="P17" s="39">
        <v>1.870884</v>
      </c>
      <c r="R17" s="39"/>
    </row>
    <row r="18" spans="1:18" s="5" customFormat="1" x14ac:dyDescent="0.25">
      <c r="A18" s="26" t="s">
        <v>15</v>
      </c>
      <c r="B18" s="21"/>
      <c r="C18" s="21"/>
      <c r="D18" s="167"/>
      <c r="E18" s="39"/>
      <c r="F18" s="39"/>
      <c r="G18" s="39"/>
      <c r="H18" s="39"/>
      <c r="I18" s="39"/>
      <c r="J18" s="39"/>
      <c r="K18" s="39">
        <v>1</v>
      </c>
      <c r="L18" s="39">
        <v>2.5099999999999998E-4</v>
      </c>
      <c r="M18" s="39">
        <v>0.80132899999999996</v>
      </c>
      <c r="N18" s="39">
        <v>8.0509999999999998E-2</v>
      </c>
      <c r="O18" s="39">
        <v>0.52688500000000005</v>
      </c>
      <c r="P18" s="39">
        <v>3.5716290000000002</v>
      </c>
      <c r="R18" s="39"/>
    </row>
    <row r="19" spans="1:18" x14ac:dyDescent="0.25">
      <c r="A19" s="20" t="s">
        <v>154</v>
      </c>
      <c r="B19" s="21"/>
      <c r="C19" s="21"/>
      <c r="D19" s="167">
        <v>0</v>
      </c>
      <c r="E19" s="39">
        <v>7.0244000000000001E-2</v>
      </c>
      <c r="F19" s="39">
        <v>1.2164969999999999</v>
      </c>
      <c r="G19" s="39">
        <v>3.28E-4</v>
      </c>
      <c r="H19" s="39">
        <v>4.2900000000000004E-3</v>
      </c>
      <c r="I19" s="39">
        <v>-7.2020000000000001E-2</v>
      </c>
      <c r="J19" s="39">
        <v>1.2838989999999999</v>
      </c>
      <c r="K19" s="39"/>
      <c r="R19" s="39"/>
    </row>
    <row r="20" spans="1:18" x14ac:dyDescent="0.25">
      <c r="A20" s="20" t="s">
        <v>16</v>
      </c>
      <c r="B20" s="21"/>
      <c r="C20" s="21"/>
      <c r="D20" s="167">
        <v>6.2032239999999996</v>
      </c>
      <c r="E20" s="39">
        <v>6.0511540000000004</v>
      </c>
      <c r="F20" s="39">
        <v>28.648937</v>
      </c>
      <c r="G20" s="39">
        <v>5.5893629999999996</v>
      </c>
      <c r="H20" s="39">
        <v>6.8969589999999998</v>
      </c>
      <c r="I20" s="39">
        <v>7.6568170000000002</v>
      </c>
      <c r="J20" s="39">
        <v>8.5057980000000004</v>
      </c>
      <c r="K20" s="39">
        <v>17.674935999999999</v>
      </c>
      <c r="L20" s="39">
        <v>9.5835670000000004</v>
      </c>
      <c r="M20" s="39">
        <v>10.990679</v>
      </c>
      <c r="N20" s="39">
        <v>-1.464321</v>
      </c>
      <c r="O20" s="39">
        <v>-1.4349890000000001</v>
      </c>
      <c r="P20" s="39">
        <v>-4.1809029999999998</v>
      </c>
      <c r="R20" s="39"/>
    </row>
    <row r="21" spans="1:18" x14ac:dyDescent="0.25">
      <c r="A21" s="20" t="s">
        <v>124</v>
      </c>
      <c r="B21" s="21"/>
      <c r="C21" s="21"/>
      <c r="D21" s="167">
        <v>4.3929999999999997E-2</v>
      </c>
      <c r="E21" s="39">
        <v>-0.24016699999999999</v>
      </c>
      <c r="F21" s="39">
        <v>-1.071372</v>
      </c>
      <c r="G21" s="39">
        <v>0.48299500000000001</v>
      </c>
      <c r="H21" s="39">
        <v>-0.14109099999999999</v>
      </c>
      <c r="I21" s="39">
        <v>-0.31069099999999999</v>
      </c>
      <c r="J21" s="39">
        <v>-1.1025849999999999</v>
      </c>
      <c r="K21" s="39">
        <v>-3.8454660000000001</v>
      </c>
      <c r="L21" s="39">
        <v>-0.33504200000000001</v>
      </c>
      <c r="M21" s="39">
        <v>-4.3522759999999998</v>
      </c>
      <c r="N21" s="39">
        <v>0.59198799999999996</v>
      </c>
      <c r="O21" s="39">
        <v>0.249864</v>
      </c>
      <c r="P21" s="39">
        <v>-4.8783700000000003</v>
      </c>
      <c r="Q21" s="5"/>
      <c r="R21" s="39"/>
    </row>
    <row r="22" spans="1:18" x14ac:dyDescent="0.25">
      <c r="A22" s="44" t="s">
        <v>132</v>
      </c>
      <c r="B22" s="45"/>
      <c r="C22" s="45"/>
      <c r="D22" s="168">
        <v>62.955522999999999</v>
      </c>
      <c r="E22" s="43">
        <v>63.030092000000003</v>
      </c>
      <c r="F22" s="43">
        <v>247.812399</v>
      </c>
      <c r="G22" s="43">
        <v>61.809415000000001</v>
      </c>
      <c r="H22" s="43">
        <v>63.906184000000003</v>
      </c>
      <c r="I22" s="43">
        <v>62.030062000000001</v>
      </c>
      <c r="J22" s="43">
        <v>60.066738000000001</v>
      </c>
      <c r="K22" s="43">
        <v>172.36188100000001</v>
      </c>
      <c r="L22" s="43">
        <v>65.027218000000005</v>
      </c>
      <c r="M22" s="43">
        <v>63.955278</v>
      </c>
      <c r="N22" s="43">
        <v>21.548639999999999</v>
      </c>
      <c r="O22" s="43">
        <v>21.830745</v>
      </c>
      <c r="P22" s="43">
        <v>84.319739999999996</v>
      </c>
      <c r="Q22" s="5"/>
      <c r="R22" s="39"/>
    </row>
    <row r="23" spans="1:18" x14ac:dyDescent="0.25">
      <c r="A23" s="20" t="s">
        <v>3</v>
      </c>
      <c r="B23" s="27"/>
      <c r="C23" s="27"/>
      <c r="D23" s="167">
        <v>-29.173213000000001</v>
      </c>
      <c r="E23" s="39">
        <v>-46.670765000000003</v>
      </c>
      <c r="F23" s="39">
        <v>-142.902323</v>
      </c>
      <c r="G23" s="39">
        <v>-34.874901999999999</v>
      </c>
      <c r="H23" s="39">
        <v>-30.846506999999999</v>
      </c>
      <c r="I23" s="39">
        <v>-30.810874999999999</v>
      </c>
      <c r="J23" s="39">
        <v>-46.370038999999998</v>
      </c>
      <c r="K23" s="39">
        <v>-96.495114000000001</v>
      </c>
      <c r="L23" s="39">
        <v>-34.561284999999998</v>
      </c>
      <c r="M23" s="39">
        <v>-32.741483000000002</v>
      </c>
      <c r="N23" s="39">
        <v>-13.362581</v>
      </c>
      <c r="O23" s="39">
        <v>-15.829765</v>
      </c>
      <c r="P23" s="39">
        <v>-56.135533000000002</v>
      </c>
      <c r="Q23" s="5"/>
      <c r="R23" s="39"/>
    </row>
    <row r="24" spans="1:18" x14ac:dyDescent="0.25">
      <c r="A24" s="20" t="s">
        <v>4</v>
      </c>
      <c r="B24" s="21"/>
      <c r="C24" s="21"/>
      <c r="D24" s="167">
        <v>-1.1710769999999999</v>
      </c>
      <c r="E24" s="39">
        <v>-1.8188150000000001</v>
      </c>
      <c r="F24" s="39">
        <v>1.41954</v>
      </c>
      <c r="G24" s="39">
        <v>-5.9231660000000002</v>
      </c>
      <c r="H24" s="39">
        <v>1.0158240000000001</v>
      </c>
      <c r="I24" s="39">
        <v>-2.829056</v>
      </c>
      <c r="J24" s="39">
        <v>9.1559380000000008</v>
      </c>
      <c r="K24" s="39">
        <v>-20.337430999999999</v>
      </c>
      <c r="L24" s="39">
        <v>-9.1015339999999991</v>
      </c>
      <c r="M24" s="39">
        <v>-7.2450549999999998</v>
      </c>
      <c r="N24" s="39">
        <v>-2.610382</v>
      </c>
      <c r="O24" s="39">
        <v>-1.38046</v>
      </c>
      <c r="P24" s="39">
        <v>-6.1997090000000004</v>
      </c>
      <c r="Q24" s="5"/>
      <c r="R24" s="39"/>
    </row>
    <row r="25" spans="1:18" x14ac:dyDescent="0.25">
      <c r="A25" s="23" t="s">
        <v>218</v>
      </c>
      <c r="B25" s="21"/>
      <c r="C25" s="21"/>
      <c r="D25" s="167"/>
      <c r="E25" s="39"/>
      <c r="F25" s="39"/>
      <c r="G25" s="39"/>
      <c r="H25" s="39"/>
      <c r="I25" s="39"/>
      <c r="J25" s="39"/>
      <c r="K25" s="39">
        <v>-17.446722999999999</v>
      </c>
      <c r="L25" s="39">
        <v>-6.7740729999999996</v>
      </c>
      <c r="M25" s="39">
        <v>-6.6853889999999998</v>
      </c>
      <c r="N25" s="39">
        <v>-2.6053850000000001</v>
      </c>
      <c r="O25" s="39">
        <v>-1.3818760000000001</v>
      </c>
      <c r="P25" s="39">
        <v>-2.8912640000000001</v>
      </c>
      <c r="R25" s="39"/>
    </row>
    <row r="26" spans="1:18" s="5" customFormat="1" x14ac:dyDescent="0.25">
      <c r="A26" s="23" t="s">
        <v>219</v>
      </c>
      <c r="B26" s="21"/>
      <c r="C26" s="21"/>
      <c r="D26" s="167">
        <v>-0.85544399999999998</v>
      </c>
      <c r="E26" s="39">
        <v>-1.6447860000000001</v>
      </c>
      <c r="F26" s="39">
        <v>10.368726000000001</v>
      </c>
      <c r="G26" s="39">
        <v>-4.0577389999999998</v>
      </c>
      <c r="H26" s="39">
        <v>2.468305</v>
      </c>
      <c r="I26" s="39">
        <v>2.7573889999999999</v>
      </c>
      <c r="J26" s="39">
        <v>9.1887740000000004</v>
      </c>
      <c r="K26" s="39"/>
      <c r="L26" s="39"/>
      <c r="M26" s="39"/>
      <c r="N26" s="39"/>
      <c r="O26" s="39"/>
      <c r="P26" s="39"/>
      <c r="R26" s="39"/>
    </row>
    <row r="27" spans="1:18" x14ac:dyDescent="0.25">
      <c r="A27" s="23" t="s">
        <v>220</v>
      </c>
      <c r="B27" s="21"/>
      <c r="C27" s="21"/>
      <c r="D27" s="167"/>
      <c r="E27" s="39"/>
      <c r="F27" s="39"/>
      <c r="G27" s="39"/>
      <c r="H27" s="39"/>
      <c r="I27" s="39"/>
      <c r="J27" s="39"/>
      <c r="K27" s="39">
        <v>-0.51</v>
      </c>
      <c r="L27" s="39">
        <v>0</v>
      </c>
      <c r="M27" s="39">
        <v>-0.51</v>
      </c>
      <c r="N27" s="39">
        <v>0</v>
      </c>
      <c r="O27" s="39">
        <v>0</v>
      </c>
      <c r="P27" s="39">
        <v>-6.6464999999999996E-2</v>
      </c>
      <c r="R27" s="39"/>
    </row>
    <row r="28" spans="1:18" x14ac:dyDescent="0.25">
      <c r="A28" s="23" t="s">
        <v>221</v>
      </c>
      <c r="B28" s="21"/>
      <c r="C28" s="21"/>
      <c r="D28" s="167">
        <v>-0.315633</v>
      </c>
      <c r="E28" s="39">
        <v>-0.17402899999999999</v>
      </c>
      <c r="F28" s="39">
        <v>-8.9491859999999992</v>
      </c>
      <c r="G28" s="39">
        <v>-1.8654269999999999</v>
      </c>
      <c r="H28" s="39">
        <v>-1.4549190000000001</v>
      </c>
      <c r="I28" s="39">
        <v>-5.5894700000000004</v>
      </c>
      <c r="J28" s="39">
        <v>-3.9370000000000002E-2</v>
      </c>
      <c r="K28" s="39">
        <v>-2.2542270000000002</v>
      </c>
      <c r="L28" s="39">
        <v>-2.2009799999999999</v>
      </c>
      <c r="M28" s="39">
        <v>-4.9666000000000002E-2</v>
      </c>
      <c r="N28" s="39">
        <v>-4.9969999999999997E-3</v>
      </c>
      <c r="O28" s="39">
        <v>1.4159999999999999E-3</v>
      </c>
      <c r="P28" s="39">
        <v>-3.2419799999999999</v>
      </c>
      <c r="R28" s="39"/>
    </row>
    <row r="29" spans="1:18" x14ac:dyDescent="0.25">
      <c r="A29" s="20" t="s">
        <v>34</v>
      </c>
      <c r="B29" s="21"/>
      <c r="C29" s="25"/>
      <c r="D29" s="167">
        <v>2.8121E-2</v>
      </c>
      <c r="E29" s="39">
        <v>1.8304000000000001E-2</v>
      </c>
      <c r="F29" s="39">
        <v>0.89259299999999997</v>
      </c>
      <c r="G29" s="39">
        <v>4.1312000000000001E-2</v>
      </c>
      <c r="H29" s="39">
        <v>4.8163999999999998E-2</v>
      </c>
      <c r="I29" s="39">
        <v>0.27352199999999999</v>
      </c>
      <c r="J29" s="39">
        <v>0.52959500000000004</v>
      </c>
      <c r="K29" s="39">
        <v>7.2040999999999994E-2</v>
      </c>
      <c r="L29" s="39">
        <v>-0.58461799999999997</v>
      </c>
      <c r="M29" s="39">
        <v>0.65665899999999999</v>
      </c>
      <c r="N29" s="39">
        <v>0</v>
      </c>
      <c r="O29" s="39">
        <v>0</v>
      </c>
      <c r="P29" s="39">
        <v>0</v>
      </c>
      <c r="R29" s="39"/>
    </row>
    <row r="30" spans="1:18" x14ac:dyDescent="0.25">
      <c r="A30" s="46" t="s">
        <v>133</v>
      </c>
      <c r="B30" s="45"/>
      <c r="C30" s="45"/>
      <c r="D30" s="168">
        <v>32.639353999999997</v>
      </c>
      <c r="E30" s="43">
        <v>14.558816</v>
      </c>
      <c r="F30" s="43">
        <v>107.22220900000001</v>
      </c>
      <c r="G30" s="43">
        <v>21.052658999999998</v>
      </c>
      <c r="H30" s="43">
        <v>34.123665000000003</v>
      </c>
      <c r="I30" s="43">
        <v>28.663653</v>
      </c>
      <c r="J30" s="43">
        <v>23.382231999999998</v>
      </c>
      <c r="K30" s="43">
        <v>55.601376999999999</v>
      </c>
      <c r="L30" s="43">
        <v>20.779781</v>
      </c>
      <c r="M30" s="43">
        <v>24.625399000000002</v>
      </c>
      <c r="N30" s="43">
        <v>5.5756769999999998</v>
      </c>
      <c r="O30" s="43">
        <v>4.62052</v>
      </c>
      <c r="P30" s="43">
        <v>21.984497999999999</v>
      </c>
      <c r="R30" s="39"/>
    </row>
    <row r="31" spans="1:18" x14ac:dyDescent="0.25">
      <c r="A31" s="46" t="s">
        <v>20</v>
      </c>
      <c r="B31" s="47"/>
      <c r="C31" s="47"/>
      <c r="D31" s="168">
        <v>-3.3183530000000001</v>
      </c>
      <c r="E31" s="43">
        <v>-1.685527</v>
      </c>
      <c r="F31" s="43">
        <v>-11.258630999999999</v>
      </c>
      <c r="G31" s="43">
        <v>-2.4932460000000001</v>
      </c>
      <c r="H31" s="43">
        <v>-3.4433180000000001</v>
      </c>
      <c r="I31" s="43">
        <v>-2.9914040000000002</v>
      </c>
      <c r="J31" s="43">
        <v>-2.3306629999999999</v>
      </c>
      <c r="K31" s="43">
        <v>-5.7118549999999999</v>
      </c>
      <c r="L31" s="43">
        <v>-2.2748819999999998</v>
      </c>
      <c r="M31" s="43">
        <v>-2.5284</v>
      </c>
      <c r="N31" s="43">
        <v>-0.40803299999999998</v>
      </c>
      <c r="O31" s="43">
        <v>-0.50053999999999998</v>
      </c>
      <c r="P31" s="43">
        <v>-0.46903800000000001</v>
      </c>
      <c r="R31" s="39"/>
    </row>
    <row r="32" spans="1:18" x14ac:dyDescent="0.25">
      <c r="A32" s="46" t="s">
        <v>134</v>
      </c>
      <c r="B32" s="45"/>
      <c r="C32" s="45"/>
      <c r="D32" s="168">
        <v>29.321000999999999</v>
      </c>
      <c r="E32" s="43">
        <v>12.873289</v>
      </c>
      <c r="F32" s="43">
        <v>95.963577999999998</v>
      </c>
      <c r="G32" s="43">
        <v>18.559412999999999</v>
      </c>
      <c r="H32" s="43">
        <v>30.680347000000001</v>
      </c>
      <c r="I32" s="43">
        <v>25.672249000000001</v>
      </c>
      <c r="J32" s="43">
        <v>21.051569000000001</v>
      </c>
      <c r="K32" s="43">
        <v>49.889521999999999</v>
      </c>
      <c r="L32" s="43">
        <v>18.504899000000002</v>
      </c>
      <c r="M32" s="43">
        <v>22.096999</v>
      </c>
      <c r="N32" s="43">
        <v>5.1676440000000001</v>
      </c>
      <c r="O32" s="43">
        <v>4.11998</v>
      </c>
      <c r="P32" s="43">
        <v>21.515460000000001</v>
      </c>
      <c r="R32" s="39"/>
    </row>
    <row r="33" spans="1:18" x14ac:dyDescent="0.25">
      <c r="A33" s="23" t="s">
        <v>135</v>
      </c>
      <c r="B33" s="21"/>
      <c r="C33" s="21"/>
      <c r="D33" s="167">
        <v>1.6476999999999999E-2</v>
      </c>
      <c r="E33" s="39">
        <v>1.6868999999999999E-2</v>
      </c>
      <c r="F33" s="39">
        <v>6.0707999999999998E-2</v>
      </c>
      <c r="G33" s="39">
        <v>1.291E-2</v>
      </c>
      <c r="H33" s="39">
        <v>1.6811E-2</v>
      </c>
      <c r="I33" s="39">
        <v>1.2992E-2</v>
      </c>
      <c r="J33" s="39">
        <v>1.7995000000000001E-2</v>
      </c>
      <c r="K33" s="39">
        <v>3.3519E-2</v>
      </c>
      <c r="L33" s="39">
        <v>1.4496999999999999E-2</v>
      </c>
      <c r="M33" s="39">
        <v>1.9022000000000001E-2</v>
      </c>
      <c r="N33" s="39">
        <v>0</v>
      </c>
      <c r="O33" s="39">
        <v>0</v>
      </c>
      <c r="P33" s="39">
        <v>0</v>
      </c>
      <c r="R33" s="39"/>
    </row>
    <row r="34" spans="1:18" s="2" customFormat="1" ht="13" x14ac:dyDescent="0.3">
      <c r="A34" s="48" t="s">
        <v>25</v>
      </c>
      <c r="B34" s="110"/>
      <c r="C34" s="110"/>
      <c r="D34" s="340">
        <v>29.304524000000001</v>
      </c>
      <c r="E34" s="39">
        <v>12.85642</v>
      </c>
      <c r="F34" s="39">
        <v>95.902869999999993</v>
      </c>
      <c r="G34" s="39">
        <v>18.546503000000001</v>
      </c>
      <c r="H34" s="41">
        <v>30.663536000000001</v>
      </c>
      <c r="I34" s="113">
        <v>25.659257</v>
      </c>
      <c r="J34" s="41">
        <v>21.033574000000002</v>
      </c>
      <c r="K34" s="41">
        <v>49.856003000000001</v>
      </c>
      <c r="L34" s="41">
        <v>18.490402</v>
      </c>
      <c r="M34" s="41">
        <v>22.077977000000001</v>
      </c>
      <c r="N34" s="41">
        <v>5.1676440000000001</v>
      </c>
      <c r="O34" s="41">
        <v>4.11998</v>
      </c>
      <c r="P34" s="41">
        <v>21.515460000000001</v>
      </c>
      <c r="R34" s="39"/>
    </row>
    <row r="35" spans="1:18" x14ac:dyDescent="0.25">
      <c r="A35" s="50" t="s">
        <v>5</v>
      </c>
      <c r="B35" s="51"/>
      <c r="C35" s="52"/>
      <c r="D35" s="169">
        <v>24.491118</v>
      </c>
      <c r="E35" s="53">
        <v>6.9864449999999998</v>
      </c>
      <c r="F35" s="53">
        <v>85.976910000000004</v>
      </c>
      <c r="G35" s="53">
        <v>18.155491999999999</v>
      </c>
      <c r="H35" s="53">
        <v>26.362127000000001</v>
      </c>
      <c r="I35" s="39">
        <v>23.069091</v>
      </c>
      <c r="J35" s="53">
        <v>18.3902</v>
      </c>
      <c r="K35" s="53">
        <v>44.423067000000003</v>
      </c>
      <c r="L35" s="53">
        <v>16.810378</v>
      </c>
      <c r="M35" s="53">
        <v>20.674385999999998</v>
      </c>
      <c r="N35" s="53">
        <v>4.1430040000000004</v>
      </c>
      <c r="O35" s="53">
        <v>2.795299</v>
      </c>
      <c r="P35" s="53">
        <v>17.699484000000002</v>
      </c>
      <c r="R35" s="39"/>
    </row>
    <row r="36" spans="1:18" ht="21" x14ac:dyDescent="0.25">
      <c r="A36" s="54" t="s">
        <v>6</v>
      </c>
      <c r="B36" s="10"/>
      <c r="C36" s="10"/>
      <c r="D36" s="170">
        <v>4.8134059999999996</v>
      </c>
      <c r="E36" s="55">
        <v>5.8699750000000002</v>
      </c>
      <c r="F36" s="55">
        <v>9.9259599999999999</v>
      </c>
      <c r="G36" s="55">
        <v>0.391011</v>
      </c>
      <c r="H36" s="55">
        <v>4.3014089999999996</v>
      </c>
      <c r="I36" s="39">
        <v>2.590166</v>
      </c>
      <c r="J36" s="55">
        <v>2.6433740000000001</v>
      </c>
      <c r="K36" s="55">
        <v>5.4329359999999998</v>
      </c>
      <c r="L36" s="55">
        <v>1.680024</v>
      </c>
      <c r="M36" s="55">
        <v>1.403591</v>
      </c>
      <c r="N36" s="55">
        <v>1.02464</v>
      </c>
      <c r="O36" s="55">
        <v>1.324681</v>
      </c>
      <c r="P36" s="55">
        <v>3.815976</v>
      </c>
      <c r="R36" s="39"/>
    </row>
    <row r="37" spans="1:18" ht="21" x14ac:dyDescent="0.35">
      <c r="A37" s="57" t="s">
        <v>136</v>
      </c>
      <c r="B37" s="58"/>
      <c r="C37" s="59"/>
      <c r="D37" s="31"/>
      <c r="E37" s="59"/>
      <c r="F37" s="53"/>
      <c r="G37" s="53"/>
      <c r="H37" s="53"/>
      <c r="I37" s="53"/>
      <c r="J37" s="53"/>
      <c r="K37" s="53"/>
      <c r="L37" s="53"/>
      <c r="M37" s="53"/>
      <c r="N37" s="53"/>
      <c r="O37" s="53"/>
      <c r="P37" s="53"/>
      <c r="R37" s="39"/>
    </row>
    <row r="38" spans="1:18" ht="15.5" x14ac:dyDescent="0.35">
      <c r="A38" s="23" t="s">
        <v>140</v>
      </c>
      <c r="B38" s="8"/>
      <c r="C38" s="56"/>
      <c r="D38" s="174">
        <v>2927.2383540000001</v>
      </c>
      <c r="E38" s="39">
        <v>2825.768568</v>
      </c>
      <c r="F38" s="39">
        <v>2805.969075</v>
      </c>
      <c r="G38" s="39">
        <v>2805.969075</v>
      </c>
      <c r="H38" s="39">
        <v>2812.5269309999999</v>
      </c>
      <c r="I38" s="39">
        <v>2771.7179379999998</v>
      </c>
      <c r="J38" s="39">
        <v>2739.0398730000002</v>
      </c>
      <c r="K38" s="39">
        <v>2716.16563</v>
      </c>
      <c r="L38" s="39">
        <v>2716.16563</v>
      </c>
      <c r="M38" s="39">
        <v>2695.046476</v>
      </c>
      <c r="N38" s="39">
        <v>2683.6520129999999</v>
      </c>
      <c r="O38" s="39">
        <v>826.39935200000002</v>
      </c>
      <c r="P38" s="39">
        <v>835.03877899999998</v>
      </c>
      <c r="R38" s="39"/>
    </row>
    <row r="39" spans="1:18" ht="15.5" x14ac:dyDescent="0.35">
      <c r="A39" s="23" t="s">
        <v>212</v>
      </c>
      <c r="B39" s="7"/>
      <c r="C39" s="56"/>
      <c r="D39" s="167">
        <v>659.08523200000002</v>
      </c>
      <c r="E39" s="39">
        <v>644.72995800000001</v>
      </c>
      <c r="F39" s="39">
        <v>642.29709000000003</v>
      </c>
      <c r="G39" s="39">
        <v>642.29709000000003</v>
      </c>
      <c r="H39" s="39">
        <v>1093.5986949999999</v>
      </c>
      <c r="I39" s="39">
        <v>1101.8984620000001</v>
      </c>
      <c r="J39" s="39">
        <v>1112.7937930000001</v>
      </c>
      <c r="K39" s="39">
        <v>1099.6905770000001</v>
      </c>
      <c r="L39" s="39">
        <v>1099.6905770000001</v>
      </c>
      <c r="M39" s="39">
        <v>660.46766200000002</v>
      </c>
      <c r="N39" s="39">
        <v>656.79735500000004</v>
      </c>
      <c r="O39" s="39">
        <v>236.29047399999999</v>
      </c>
      <c r="P39" s="39">
        <v>234.03386800000001</v>
      </c>
      <c r="R39" s="39"/>
    </row>
    <row r="40" spans="1:18" ht="15.5" x14ac:dyDescent="0.35">
      <c r="A40" s="61" t="s">
        <v>141</v>
      </c>
      <c r="B40" s="11"/>
      <c r="C40" s="62"/>
      <c r="D40" s="167">
        <v>4290.8341929999997</v>
      </c>
      <c r="E40" s="39">
        <v>4286.4815120000003</v>
      </c>
      <c r="F40" s="39">
        <v>4116.1687620000002</v>
      </c>
      <c r="G40" s="39">
        <v>4116.1687620000002</v>
      </c>
      <c r="H40" s="39">
        <v>3981.4412729999999</v>
      </c>
      <c r="I40" s="39">
        <v>3975.7726819999998</v>
      </c>
      <c r="J40" s="39">
        <v>4009.1060200000002</v>
      </c>
      <c r="K40" s="55">
        <v>3902.9810830000001</v>
      </c>
      <c r="L40" s="55">
        <v>3902.9810830000001</v>
      </c>
      <c r="M40" s="55">
        <v>3997.9098570000001</v>
      </c>
      <c r="N40" s="55">
        <v>3846.2488360000002</v>
      </c>
      <c r="O40" s="55">
        <v>808.38966000000005</v>
      </c>
      <c r="P40" s="55">
        <v>791.86972800000001</v>
      </c>
      <c r="R40" s="39"/>
    </row>
    <row r="41" spans="1:18" ht="21" x14ac:dyDescent="0.35">
      <c r="A41" s="57" t="s">
        <v>259</v>
      </c>
      <c r="B41" s="58"/>
      <c r="C41" s="59"/>
      <c r="D41" s="59"/>
      <c r="E41" s="59"/>
      <c r="F41" s="53"/>
      <c r="G41" s="53"/>
      <c r="H41" s="53"/>
      <c r="I41" s="53"/>
      <c r="J41" s="53"/>
      <c r="K41" s="53"/>
      <c r="L41" s="53"/>
      <c r="M41" s="53"/>
      <c r="N41" s="53"/>
      <c r="O41" s="53"/>
      <c r="P41" s="53"/>
    </row>
    <row r="42" spans="1:18" ht="15.5" x14ac:dyDescent="0.35">
      <c r="A42" s="23" t="s">
        <v>213</v>
      </c>
      <c r="B42" s="7"/>
      <c r="C42" s="56"/>
      <c r="D42" s="174">
        <v>91.728223</v>
      </c>
      <c r="E42" s="39">
        <v>91.490871999999996</v>
      </c>
      <c r="F42" s="39">
        <v>87.33117</v>
      </c>
      <c r="G42" s="39">
        <v>87.33117</v>
      </c>
      <c r="H42" s="39">
        <v>86.663526000000005</v>
      </c>
      <c r="I42" s="39">
        <v>79.221463</v>
      </c>
      <c r="J42" s="39">
        <v>78.357601000000003</v>
      </c>
      <c r="K42" s="39">
        <v>43.374890999999998</v>
      </c>
      <c r="L42" s="39">
        <v>43.374890999999998</v>
      </c>
      <c r="M42" s="39">
        <v>43.600119999999997</v>
      </c>
      <c r="N42" s="39">
        <v>47.118070000000003</v>
      </c>
      <c r="O42" s="39">
        <v>51.817532</v>
      </c>
      <c r="P42" s="39">
        <v>48.862839000000001</v>
      </c>
      <c r="R42" s="39"/>
    </row>
    <row r="43" spans="1:18" ht="15.5" x14ac:dyDescent="0.35">
      <c r="A43" s="61" t="s">
        <v>214</v>
      </c>
      <c r="B43" s="11"/>
      <c r="C43" s="62"/>
      <c r="D43" s="175">
        <v>30.960426999999999</v>
      </c>
      <c r="E43" s="55">
        <v>26.789542999999998</v>
      </c>
      <c r="F43" s="55">
        <v>22.408926000000001</v>
      </c>
      <c r="G43" s="55">
        <v>22.408926000000001</v>
      </c>
      <c r="H43" s="55">
        <v>21.732291</v>
      </c>
      <c r="I43" s="55">
        <v>17.406454</v>
      </c>
      <c r="J43" s="55">
        <v>12.725524</v>
      </c>
      <c r="K43" s="55">
        <v>6.9704569999999997</v>
      </c>
      <c r="L43" s="55">
        <v>6.9704569999999997</v>
      </c>
      <c r="M43" s="55">
        <v>5.4818870000000004</v>
      </c>
      <c r="N43" s="55">
        <v>3.6808239999999999</v>
      </c>
      <c r="O43" s="55">
        <v>2.6431719999999999</v>
      </c>
      <c r="P43" s="55">
        <v>1.621969</v>
      </c>
    </row>
    <row r="44" spans="1:18" ht="15.5" x14ac:dyDescent="0.35">
      <c r="A44" s="30" t="s">
        <v>137</v>
      </c>
      <c r="B44" s="6"/>
      <c r="C44" s="31"/>
      <c r="D44" s="31"/>
      <c r="E44" s="31"/>
      <c r="F44" s="39"/>
      <c r="G44" s="39"/>
      <c r="H44" s="39"/>
      <c r="I44" s="39"/>
      <c r="J44" s="39"/>
      <c r="K44" s="39"/>
      <c r="L44" s="39"/>
      <c r="M44" s="39"/>
      <c r="N44" s="39"/>
      <c r="O44" s="39"/>
      <c r="P44" s="39"/>
    </row>
    <row r="45" spans="1:18" s="3" customFormat="1" x14ac:dyDescent="0.25">
      <c r="A45" s="23" t="s">
        <v>142</v>
      </c>
      <c r="B45" s="176"/>
      <c r="C45" s="180"/>
      <c r="D45" s="84">
        <v>3553.8918359999998</v>
      </c>
      <c r="E45" s="39">
        <v>3236.6207829999998</v>
      </c>
      <c r="F45" s="39">
        <v>2990.940431</v>
      </c>
      <c r="G45" s="39">
        <v>2990.940431</v>
      </c>
      <c r="H45" s="39">
        <v>3080.9649439999998</v>
      </c>
      <c r="I45" s="39">
        <v>3045.4004679999998</v>
      </c>
      <c r="J45" s="39">
        <v>2990.1603169999998</v>
      </c>
      <c r="K45" s="39">
        <v>2933.1055729999998</v>
      </c>
      <c r="L45" s="39">
        <v>2933.1055729999998</v>
      </c>
      <c r="M45" s="39">
        <v>2886.1569479999998</v>
      </c>
      <c r="N45" s="39">
        <v>3037.0571970000001</v>
      </c>
      <c r="O45" s="39">
        <v>842.25931000000003</v>
      </c>
      <c r="P45" s="39">
        <v>838.04035299999998</v>
      </c>
    </row>
    <row r="46" spans="1:18" s="3" customFormat="1" x14ac:dyDescent="0.25">
      <c r="A46" s="23" t="s">
        <v>138</v>
      </c>
      <c r="B46" s="181"/>
      <c r="C46" s="42"/>
      <c r="D46" s="84">
        <v>48.070197</v>
      </c>
      <c r="E46" s="39">
        <v>46.731437999999997</v>
      </c>
      <c r="F46" s="39">
        <v>44.165334000000001</v>
      </c>
      <c r="G46" s="39">
        <v>44.165334000000001</v>
      </c>
      <c r="H46" s="39">
        <v>38.101613</v>
      </c>
      <c r="I46" s="39">
        <v>38.449795000000002</v>
      </c>
      <c r="J46" s="39">
        <v>36.701492999999999</v>
      </c>
      <c r="K46" s="39">
        <v>41.463912999999998</v>
      </c>
      <c r="L46" s="39">
        <v>41.463912999999998</v>
      </c>
      <c r="M46" s="39">
        <v>37.635806000000002</v>
      </c>
      <c r="N46" s="39">
        <v>36.966602000000002</v>
      </c>
      <c r="O46" s="39">
        <v>37.024543000000001</v>
      </c>
      <c r="P46" s="39">
        <v>38.978506000000003</v>
      </c>
    </row>
    <row r="47" spans="1:18" s="3" customFormat="1" x14ac:dyDescent="0.25">
      <c r="A47" s="23" t="s">
        <v>7</v>
      </c>
      <c r="B47" s="181"/>
      <c r="C47" s="42"/>
      <c r="D47" s="84">
        <v>428.33662345200003</v>
      </c>
      <c r="E47" s="39">
        <v>393.049861781</v>
      </c>
      <c r="F47" s="39">
        <v>361.20501968600001</v>
      </c>
      <c r="G47" s="39">
        <v>361.20501968600001</v>
      </c>
      <c r="H47" s="39">
        <v>364.68389706400001</v>
      </c>
      <c r="I47" s="39">
        <v>361.262244608</v>
      </c>
      <c r="J47" s="39">
        <v>353.65848660199998</v>
      </c>
      <c r="K47" s="39">
        <v>346.50689259199999</v>
      </c>
      <c r="L47" s="39">
        <v>346.50689259199999</v>
      </c>
      <c r="M47" s="39">
        <v>337.796128592</v>
      </c>
      <c r="N47" s="39">
        <v>352.82055048799998</v>
      </c>
      <c r="O47" s="39">
        <v>124.61951123999999</v>
      </c>
      <c r="P47" s="39">
        <v>124.9460650325</v>
      </c>
    </row>
    <row r="48" spans="1:18" s="3" customFormat="1" x14ac:dyDescent="0.25">
      <c r="A48" s="23" t="s">
        <v>22</v>
      </c>
      <c r="B48" s="181"/>
      <c r="C48" s="42"/>
      <c r="D48" s="182">
        <v>0.29660900000000001</v>
      </c>
      <c r="E48" s="332">
        <v>0.135823</v>
      </c>
      <c r="F48" s="114">
        <v>0.26740999999999998</v>
      </c>
      <c r="G48" s="114">
        <v>0.20685600000000001</v>
      </c>
      <c r="H48" s="114">
        <v>0.342615</v>
      </c>
      <c r="I48" s="114">
        <v>0.288497</v>
      </c>
      <c r="J48" s="114">
        <v>0.23832999999999999</v>
      </c>
      <c r="K48" s="114">
        <v>0.211844</v>
      </c>
      <c r="L48" s="114">
        <v>0.314272</v>
      </c>
      <c r="M48" s="114">
        <v>0.48802899999999999</v>
      </c>
      <c r="N48" s="114">
        <v>0.16417899999999999</v>
      </c>
      <c r="O48" s="114">
        <v>0.12614700000000001</v>
      </c>
      <c r="P48" s="114">
        <v>0.15171299999999999</v>
      </c>
    </row>
    <row r="49" spans="1:16" s="3" customFormat="1" x14ac:dyDescent="0.25">
      <c r="A49" s="23" t="s">
        <v>23</v>
      </c>
      <c r="B49" s="181"/>
      <c r="C49" s="42"/>
      <c r="D49" s="182">
        <v>0.45804600000000001</v>
      </c>
      <c r="E49" s="332">
        <v>0.81099100000000002</v>
      </c>
      <c r="F49" s="114">
        <v>0.56789400000000001</v>
      </c>
      <c r="G49" s="114">
        <v>0.51806600000000003</v>
      </c>
      <c r="H49" s="114">
        <v>0.48215599999999997</v>
      </c>
      <c r="I49" s="114">
        <v>0.48087099999999999</v>
      </c>
      <c r="J49" s="114">
        <v>0.79694299999999996</v>
      </c>
      <c r="K49" s="114">
        <v>0.53395300000000001</v>
      </c>
      <c r="L49" s="114">
        <v>0.51876999999999995</v>
      </c>
      <c r="M49" s="114">
        <v>0.49119400000000002</v>
      </c>
      <c r="N49" s="114">
        <v>0.56285399999999997</v>
      </c>
      <c r="O49" s="114">
        <v>0.71610399999999996</v>
      </c>
      <c r="P49" s="114">
        <v>0.60866799999999999</v>
      </c>
    </row>
    <row r="50" spans="1:16" s="3" customFormat="1" x14ac:dyDescent="0.25">
      <c r="A50" s="61" t="s">
        <v>24</v>
      </c>
      <c r="B50" s="189"/>
      <c r="C50" s="190"/>
      <c r="D50" s="191">
        <v>0.88527100000000003</v>
      </c>
      <c r="E50" s="338">
        <v>0.81881800000000005</v>
      </c>
      <c r="F50" s="66">
        <v>0.90851700000000002</v>
      </c>
      <c r="G50" s="66">
        <v>0.99447099999999999</v>
      </c>
      <c r="H50" s="66">
        <v>0.81742499999999996</v>
      </c>
      <c r="I50" s="66">
        <v>0.88432200000000005</v>
      </c>
      <c r="J50" s="66">
        <v>0.934083</v>
      </c>
      <c r="K50" s="66">
        <v>0.96022399999999997</v>
      </c>
      <c r="L50" s="66">
        <v>0.87908200000000003</v>
      </c>
      <c r="M50" s="66">
        <v>1.0223150000000001</v>
      </c>
      <c r="N50" s="66">
        <v>0.981128</v>
      </c>
      <c r="O50" s="66">
        <v>0.95701599999999998</v>
      </c>
      <c r="P50" s="66">
        <v>0.967719</v>
      </c>
    </row>
  </sheetData>
  <pageMargins left="0.7" right="0.7" top="0.75" bottom="0.75" header="0.3" footer="0.3"/>
  <pageSetup paperSize="9"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CONTENT</vt:lpstr>
      <vt:lpstr>1.1 KBC Group</vt:lpstr>
      <vt:lpstr>1.2 Consensus</vt:lpstr>
      <vt:lpstr>2.1 BU BELGIUM</vt:lpstr>
      <vt:lpstr>2.2 BU CZECH REPUBLIC</vt:lpstr>
      <vt:lpstr>2.3 BU INTERNATIONAL MARKETS</vt:lpstr>
      <vt:lpstr>2.3.2 SLOVAKIA</vt:lpstr>
      <vt:lpstr>2.3.1 HUNGARY</vt:lpstr>
      <vt:lpstr>2.3.3 BULGARIA</vt:lpstr>
      <vt:lpstr>2.3.4 IRELAND</vt:lpstr>
      <vt:lpstr>2.4 GROUP CENTRE</vt:lpstr>
      <vt:lpstr>3.1 Credit risk_loan portfolio</vt:lpstr>
      <vt:lpstr>'1.1 KBC Group'!Print_Area</vt:lpstr>
      <vt:lpstr>'1.2 Consensus'!Print_Area</vt:lpstr>
      <vt:lpstr>'2.1 BU BELGIUM'!Print_Area</vt:lpstr>
      <vt:lpstr>'2.2 BU CZECH REPUBLIC'!Print_Area</vt:lpstr>
      <vt:lpstr>'2.3 BU INTERNATIONAL MARKETS'!Print_Area</vt:lpstr>
      <vt:lpstr>'2.3.1 HUNGARY'!Print_Area</vt:lpstr>
      <vt:lpstr>'2.3.2 SLOVAKIA'!Print_Area</vt:lpstr>
      <vt:lpstr>'2.3.3 BULGARIA'!Print_Area</vt:lpstr>
      <vt:lpstr>'2.3.4 IRELAND'!Print_Area</vt:lpstr>
      <vt:lpstr>'2.4 GROUP CENTRE'!Print_Area</vt:lpstr>
      <vt:lpstr>'3.1 Credit risk_loan portfolio'!Print_Area</vt:lpstr>
    </vt:vector>
  </TitlesOfParts>
  <Company>KBC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Luyten</dc:creator>
  <cp:lastModifiedBy>Schelstraete Martijn</cp:lastModifiedBy>
  <cp:lastPrinted>2019-08-05T11:21:44Z</cp:lastPrinted>
  <dcterms:created xsi:type="dcterms:W3CDTF">2012-01-19T12:57:14Z</dcterms:created>
  <dcterms:modified xsi:type="dcterms:W3CDTF">2019-08-05T11:24:03Z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a11d4fc-10ca-495b-a9ef-03e0e34333ce_Enabled">
    <vt:lpwstr>True</vt:lpwstr>
  </property>
  <property fmtid="{D5CDD505-2E9C-101B-9397-08002B2CF9AE}" pid="3" name="MSIP_Label_fa11d4fc-10ca-495b-a9ef-03e0e34333ce_SiteId">
    <vt:lpwstr>64af2aee-7d6c-49ac-a409-192d3fee73b8</vt:lpwstr>
  </property>
  <property fmtid="{D5CDD505-2E9C-101B-9397-08002B2CF9AE}" pid="4" name="MSIP_Label_fa11d4fc-10ca-495b-a9ef-03e0e34333ce_Ref">
    <vt:lpwstr>https://api.informationprotection.azure.com/api/64af2aee-7d6c-49ac-a409-192d3fee73b8</vt:lpwstr>
  </property>
  <property fmtid="{D5CDD505-2E9C-101B-9397-08002B2CF9AE}" pid="5" name="MSIP_Label_fa11d4fc-10ca-495b-a9ef-03e0e34333ce_Owner">
    <vt:lpwstr>U41459@KBC-GROUP.COM</vt:lpwstr>
  </property>
  <property fmtid="{D5CDD505-2E9C-101B-9397-08002B2CF9AE}" pid="6" name="MSIP_Label_fa11d4fc-10ca-495b-a9ef-03e0e34333ce_SetDate">
    <vt:lpwstr>2017-11-07T08:51:00.3275309+01:00</vt:lpwstr>
  </property>
  <property fmtid="{D5CDD505-2E9C-101B-9397-08002B2CF9AE}" pid="7" name="MSIP_Label_fa11d4fc-10ca-495b-a9ef-03e0e34333ce_Name">
    <vt:lpwstr>Internal</vt:lpwstr>
  </property>
  <property fmtid="{D5CDD505-2E9C-101B-9397-08002B2CF9AE}" pid="8" name="MSIP_Label_fa11d4fc-10ca-495b-a9ef-03e0e34333ce_Application">
    <vt:lpwstr>Microsoft Azure Information Protection</vt:lpwstr>
  </property>
  <property fmtid="{D5CDD505-2E9C-101B-9397-08002B2CF9AE}" pid="9" name="MSIP_Label_fa11d4fc-10ca-495b-a9ef-03e0e34333ce_Extended_MSFT_Method">
    <vt:lpwstr>Automatic</vt:lpwstr>
  </property>
  <property fmtid="{D5CDD505-2E9C-101B-9397-08002B2CF9AE}" pid="10" name="Sensitivity">
    <vt:lpwstr>Internal</vt:lpwstr>
  </property>
</Properties>
</file>