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3/1Q2023/6. voor website/"/>
    </mc:Choice>
  </mc:AlternateContent>
  <xr:revisionPtr revIDLastSave="1927" documentId="13_ncr:1_{877D0787-8AA2-456E-800A-12D95EA448E9}" xr6:coauthVersionLast="47" xr6:coauthVersionMax="47" xr10:uidLastSave="{4F3147D0-86D4-4D65-ADC1-CB84A2FCE330}"/>
  <bookViews>
    <workbookView xWindow="28680" yWindow="-120" windowWidth="29040" windowHeight="15840" tabRatio="855" firstSheet="5" activeTab="14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2.1 BU BELGIUM" sheetId="98" r:id="rId7"/>
    <sheet name="2.2 BU CZECH REPUBLIC" sheetId="99" r:id="rId8"/>
    <sheet name="2.3 BU INTERNATIONAL MARKETS" sheetId="100" r:id="rId9"/>
    <sheet name="2.3.1 HUNGARY" sheetId="101" r:id="rId10"/>
    <sheet name="2.3.2 SLOVAKIA" sheetId="102" r:id="rId11"/>
    <sheet name="2.3.3 BULGARIA" sheetId="103" r:id="rId12"/>
    <sheet name="2.4 GROUP CENTRE" sheetId="105" r:id="rId13"/>
    <sheet name="2.4.1 IRELAND" sheetId="116" r:id="rId14"/>
    <sheet name="3.1 Credit risk_loan portfolio" sheetId="95" r:id="rId15"/>
  </sheets>
  <externalReferences>
    <externalReference r:id="rId16"/>
    <externalReference r:id="rId17"/>
    <externalReference r:id="rId18"/>
  </externalReferences>
  <definedNames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Overview'!$A$5:$I$14</definedName>
    <definedName name="_xlnm.Print_Area" localSheetId="2">'1.2 KBC Group'!$A$5:$I$48</definedName>
    <definedName name="_xlnm.Print_Area" localSheetId="3">'1.3 Consensus'!$B$5:$K$30</definedName>
    <definedName name="_xlnm.Print_Area" localSheetId="4">'1.4 Balance-sheet'!$B$5:$J$36</definedName>
    <definedName name="_xlnm.Print_Area" localSheetId="5">'1.5 Solvency'!$B$5:$F$50</definedName>
    <definedName name="_xlnm.Print_Area" localSheetId="6">'2.1 BU BELGIUM'!$A$5:$I$47</definedName>
    <definedName name="_xlnm.Print_Area" localSheetId="7">'2.2 BU CZECH REPUBLIC'!$A$5:$I$49</definedName>
    <definedName name="_xlnm.Print_Area" localSheetId="8">'2.3 BU INTERNATIONAL MARKETS'!$A$5:$I$47</definedName>
    <definedName name="_xlnm.Print_Area" localSheetId="9">'2.3.1 HUNGARY'!$A$5:$I$46</definedName>
    <definedName name="_xlnm.Print_Area" localSheetId="10">'2.3.2 SLOVAKIA'!$A$5:$I$46</definedName>
    <definedName name="_xlnm.Print_Area" localSheetId="11">'2.3.3 BULGARIA'!$A$5:$I$46</definedName>
    <definedName name="_xlnm.Print_Area" localSheetId="12">'2.4 GROUP CENTRE'!$A$6:$I$47</definedName>
    <definedName name="_xlnm.Print_Area" localSheetId="14">'3.1 Credit risk_loan portfolio'!$B$6:$F$110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[2]Parameters!$F$68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OFFSET([3]LocalLists!$N$1,1,0,COUNTA([3]LocalLists!$N:$N)-1,1)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OFFSET([3]LocalLists!$D$1,1,0,COUNTA([3]LocalLists!$D:$D)-1,1)</definedName>
    <definedName name="UnitsText_List">OFFSET(#REF!,1,0,COUNTA(#REF!)-1,1)</definedName>
    <definedName name="UnitsText_LocalList">OFFSET([3]LocalLists!$C$1,1,0,COUNTA([3]LocalLists!$C:$C)-1,1)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8" i="110" l="1"/>
  <c r="K19" i="110"/>
  <c r="K20" i="110"/>
  <c r="K21" i="110"/>
  <c r="K23" i="110"/>
  <c r="K24" i="110"/>
  <c r="K25" i="110"/>
  <c r="K26" i="110"/>
  <c r="K27" i="110"/>
  <c r="J8" i="110"/>
  <c r="J9" i="110"/>
  <c r="J10" i="110"/>
  <c r="J11" i="110"/>
  <c r="J12" i="110"/>
  <c r="J13" i="110"/>
  <c r="J14" i="110"/>
  <c r="J15" i="110"/>
  <c r="J16" i="110"/>
  <c r="J17" i="110"/>
  <c r="J18" i="110"/>
  <c r="J19" i="110"/>
  <c r="J20" i="110"/>
  <c r="J21" i="110"/>
  <c r="J23" i="110"/>
  <c r="J24" i="110"/>
  <c r="J25" i="110"/>
  <c r="J26" i="110"/>
  <c r="J27" i="110"/>
  <c r="J28" i="110"/>
  <c r="J29" i="110"/>
  <c r="J30" i="110"/>
  <c r="J7" i="110"/>
  <c r="K30" i="110"/>
  <c r="K8" i="110"/>
  <c r="K9" i="110"/>
  <c r="K10" i="110"/>
  <c r="K11" i="110"/>
  <c r="K12" i="110"/>
  <c r="K13" i="110"/>
  <c r="K14" i="110"/>
  <c r="K15" i="110"/>
  <c r="K16" i="110"/>
  <c r="K17" i="110"/>
  <c r="K28" i="110"/>
  <c r="K29" i="110"/>
  <c r="K7" i="110"/>
</calcChain>
</file>

<file path=xl/sharedStrings.xml><?xml version="1.0" encoding="utf-8"?>
<sst xmlns="http://schemas.openxmlformats.org/spreadsheetml/2006/main" count="762" uniqueCount="251">
  <si>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</si>
  <si>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</si>
  <si>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</si>
  <si>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</si>
  <si>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</si>
  <si>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</si>
  <si>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</si>
  <si>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</si>
  <si>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</si>
  <si>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</si>
  <si>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</si>
  <si>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Return on allocated capital (ROAC)</t>
  </si>
  <si>
    <t>Combined ratio, non-life insurance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</si>
  <si>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</si>
  <si>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</si>
  <si>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</si>
  <si>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</si>
  <si>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</si>
  <si>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</si>
  <si>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</si>
  <si>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</si>
  <si>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</si>
  <si>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</si>
  <si>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</si>
  <si>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</si>
  <si>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</si>
  <si>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</si>
  <si>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</si>
  <si>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</si>
  <si>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</si>
  <si>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</si>
  <si>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</si>
  <si>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</si>
  <si>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</si>
  <si>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</si>
  <si>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</si>
  <si>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</si>
  <si>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</si>
  <si>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</si>
  <si>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</si>
  <si>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</si>
  <si>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</si>
  <si>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</si>
  <si>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</si>
  <si>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</si>
  <si>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</si>
  <si>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Net result from financial instruments at fair value through profit or loss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</si>
  <si>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</si>
  <si>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</si>
  <si>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</si>
  <si>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</si>
  <si>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</si>
  <si>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</si>
  <si>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</si>
  <si>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</si>
  <si>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</si>
  <si>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</si>
  <si>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</si>
  <si>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</si>
  <si>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</si>
  <si>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</si>
  <si>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</si>
  <si>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</si>
  <si>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</si>
  <si>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</si>
  <si>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2.3.1 Hungary</t>
  </si>
  <si>
    <t>2.3.2 Slovakia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</si>
  <si>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</si>
  <si>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</si>
  <si>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</si>
  <si>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</si>
  <si>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</si>
  <si>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</si>
  <si>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</si>
  <si>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</si>
  <si>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</si>
  <si>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</si>
  <si>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</si>
  <si>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</si>
  <si>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</si>
  <si>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</si>
  <si>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</si>
  <si>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</si>
  <si>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</si>
  <si>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</si>
  <si>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</si>
  <si>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</si>
  <si>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</si>
  <si>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</si>
  <si>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</si>
  <si>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</si>
  <si>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</si>
  <si>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</si>
  <si>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</si>
  <si>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</si>
  <si>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</si>
  <si>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</si>
  <si>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</si>
  <si>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</si>
  <si>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</si>
  <si>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</si>
  <si>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</si>
  <si>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</si>
  <si>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</si>
  <si>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</si>
  <si>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</si>
  <si>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</si>
  <si>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</si>
  <si>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</si>
  <si>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</si>
  <si>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</si>
  <si>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</si>
  <si>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</si>
  <si>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</si>
  <si>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</si>
  <si>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</si>
  <si>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</si>
  <si>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</si>
  <si>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</si>
  <si>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</si>
  <si>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</si>
  <si>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</si>
  <si>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</si>
  <si>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</si>
  <si>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</si>
  <si>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</si>
  <si>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</si>
  <si>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</si>
  <si>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</si>
  <si>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</si>
  <si>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</si>
  <si>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</si>
  <si>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</si>
  <si>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</si>
  <si>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</si>
  <si>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</si>
  <si>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</si>
  <si>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</si>
  <si>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</si>
  <si>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</si>
  <si>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</si>
  <si>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</si>
  <si>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</si>
  <si>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</si>
  <si>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</si>
  <si>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</si>
  <si>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</si>
  <si>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</si>
  <si>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</si>
  <si>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</si>
  <si>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</si>
  <si>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</si>
  <si>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</si>
  <si>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</si>
  <si>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</si>
  <si>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</si>
  <si>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</si>
  <si>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</si>
  <si>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</si>
  <si>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</si>
  <si>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</si>
  <si>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</si>
  <si>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</si>
  <si>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</si>
  <si>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</si>
  <si>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</si>
  <si>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</si>
  <si>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</si>
  <si>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</si>
  <si>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</si>
  <si>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</si>
  <si>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</si>
  <si>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</si>
  <si>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</si>
  <si>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</si>
  <si>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</si>
  <si>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</si>
  <si>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</si>
  <si>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</si>
  <si>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</si>
  <si>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</si>
  <si>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</si>
  <si>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</si>
  <si>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</si>
  <si>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</si>
  <si>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</si>
  <si>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</si>
  <si>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</si>
  <si>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</si>
  <si>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</si>
  <si>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</si>
  <si>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</si>
  <si>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Pro-forma excl. Ireland 31/12/2022</t>
  </si>
  <si>
    <t>4Q 2022</t>
  </si>
  <si>
    <t>FY 2022</t>
  </si>
  <si>
    <t>31-12-2022</t>
  </si>
  <si>
    <t>1Q 2023</t>
  </si>
  <si>
    <t>Overview (consolidated, IFRS 17)</t>
  </si>
  <si>
    <t>Balance sheet information by segment
(in millions of EUR)</t>
  </si>
  <si>
    <t>31-03-2023</t>
  </si>
  <si>
    <t>Insurance revenues before reinsurance</t>
  </si>
  <si>
    <t>Non-life</t>
  </si>
  <si>
    <t>Life</t>
  </si>
  <si>
    <t>Insurance finance income and expense (for contracts issued)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</si>
  <si>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</si>
  <si>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</si>
  <si>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</si>
  <si>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</si>
  <si>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</si>
  <si>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</si>
  <si>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</si>
  <si>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</si>
  <si>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</si>
  <si>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</si>
  <si>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</si>
  <si>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</si>
  <si>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</si>
  <si>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</si>
  <si>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</si>
  <si>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</si>
  <si>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</si>
  <si>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Risk-weighted assets, banking (Basel III fully loaded)</t>
  </si>
  <si>
    <t>Required capital, insurance</t>
  </si>
  <si>
    <t>Allocated capital</t>
  </si>
  <si>
    <t>Net interest margin, banking</t>
  </si>
  <si>
    <t>Attributable to minority interests</t>
  </si>
  <si>
    <t>Net result from FI at FV through profit or loss</t>
  </si>
  <si>
    <t>Insurance finance income and expense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</si>
  <si>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</si>
  <si>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</si>
  <si>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</si>
  <si>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</si>
  <si>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</si>
  <si>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</si>
  <si>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t>Risk-weighted assets, insurance (Basel III fully loaded)</t>
  </si>
  <si>
    <t>2.4.1 Ireland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</si>
  <si>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</si>
  <si>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</si>
  <si>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</si>
  <si>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</si>
  <si>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</si>
  <si>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</si>
  <si>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</si>
  <si>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</si>
  <si>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</si>
  <si>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</si>
  <si>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Cost/income ratio without banking and insurance tax</t>
  </si>
  <si>
    <t>Business Unit Belgium</t>
  </si>
  <si>
    <t>Business Unit Czech Republic</t>
  </si>
  <si>
    <t>Business Unit International Markets</t>
  </si>
  <si>
    <t>Ireland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</si>
</sst>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</numFmts>
  <fonts count="14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7" fillId="0" borderId="0"/>
    <xf numFmtId="0" fontId="58" fillId="0" borderId="0">
      <alignment vertical="center"/>
    </xf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8" borderId="0" applyNumberFormat="0" applyBorder="0" applyAlignment="0" applyProtection="0"/>
    <xf numFmtId="0" fontId="59" fillId="62" borderId="0" applyNumberFormat="0" applyBorder="0" applyAlignment="0" applyProtection="0"/>
    <xf numFmtId="0" fontId="59" fillId="65" borderId="0" applyNumberFormat="0" applyBorder="0" applyAlignment="0" applyProtection="0"/>
    <xf numFmtId="0" fontId="59" fillId="69" borderId="0" applyNumberFormat="0" applyBorder="0" applyAlignment="0" applyProtection="0"/>
    <xf numFmtId="0" fontId="60" fillId="71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177" fontId="61" fillId="0" borderId="0" applyFont="0" applyFill="0" applyBorder="0" applyAlignment="0" applyProtection="0"/>
    <xf numFmtId="0" fontId="62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3" fillId="77" borderId="50" applyNumberFormat="0" applyAlignment="0" applyProtection="0"/>
    <xf numFmtId="0" fontId="64" fillId="0" borderId="51" applyNumberFormat="0" applyFill="0" applyAlignment="0" applyProtection="0"/>
    <xf numFmtId="0" fontId="65" fillId="0" borderId="52" applyNumberFormat="0" applyFill="0" applyAlignment="0" applyProtection="0"/>
    <xf numFmtId="0" fontId="66" fillId="0" borderId="53" applyNumberFormat="0" applyFill="0" applyAlignment="0" applyProtection="0"/>
    <xf numFmtId="0" fontId="66" fillId="0" borderId="0" applyNumberFormat="0" applyFill="0" applyBorder="0" applyAlignment="0" applyProtection="0"/>
    <xf numFmtId="0" fontId="67" fillId="70" borderId="0" applyNumberFormat="0" applyBorder="0" applyAlignment="0" applyProtection="0"/>
    <xf numFmtId="0" fontId="61" fillId="0" borderId="0"/>
    <xf numFmtId="0" fontId="16" fillId="0" borderId="0"/>
    <xf numFmtId="0" fontId="68" fillId="0" borderId="0"/>
    <xf numFmtId="0" fontId="59" fillId="67" borderId="54" applyNumberFormat="0" applyFont="0" applyAlignment="0" applyProtection="0"/>
    <xf numFmtId="0" fontId="69" fillId="0" borderId="56" applyNumberFormat="0" applyFill="0" applyAlignment="0" applyProtection="0"/>
    <xf numFmtId="9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61" fillId="0" borderId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60" fillId="79" borderId="0" applyNumberFormat="0" applyBorder="0" applyAlignment="0" applyProtection="0"/>
    <xf numFmtId="0" fontId="60" fillId="76" borderId="0" applyNumberFormat="0" applyBorder="0" applyAlignment="0" applyProtection="0"/>
    <xf numFmtId="0" fontId="60" fillId="80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8" fillId="0" borderId="0"/>
    <xf numFmtId="0" fontId="3" fillId="0" borderId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1" fillId="55" borderId="0" applyBorder="0">
      <alignment wrapText="1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0" borderId="5">
      <alignment horizontal="right"/>
    </xf>
    <xf numFmtId="3" fontId="81" fillId="0" borderId="0" applyFill="0" applyBorder="0">
      <alignment horizontal="left" wrapText="1" indent="3"/>
    </xf>
    <xf numFmtId="3" fontId="81" fillId="0" borderId="5">
      <alignment horizontal="right" indent="2"/>
    </xf>
    <xf numFmtId="3" fontId="79" fillId="0" borderId="5">
      <alignment horizontal="right"/>
    </xf>
    <xf numFmtId="3" fontId="82" fillId="0" borderId="0" applyBorder="0" applyAlignment="0">
      <alignment horizontal="left"/>
    </xf>
    <xf numFmtId="0" fontId="80" fillId="82" borderId="0" applyBorder="0">
      <alignment horizontal="left"/>
      <protection hidden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3" fontId="51" fillId="51" borderId="0" applyBorder="0">
      <alignment horizontal="right" vertical="center" wrapText="1"/>
    </xf>
    <xf numFmtId="3" fontId="80" fillId="1" borderId="5"/>
    <xf numFmtId="0" fontId="51" fillId="86" borderId="0">
      <alignment wrapText="1"/>
    </xf>
    <xf numFmtId="49" fontId="50" fillId="83" borderId="0">
      <alignment horizontal="left" wrapText="1"/>
      <protection hidden="1"/>
    </xf>
    <xf numFmtId="0" fontId="79" fillId="0" borderId="9">
      <alignment horizontal="left" vertical="center"/>
    </xf>
    <xf numFmtId="0" fontId="79" fillId="0" borderId="8">
      <alignment horizontal="center" vertical="center"/>
    </xf>
    <xf numFmtId="0" fontId="51" fillId="0" borderId="0" applyFill="0" applyBorder="0">
      <alignment horizontal="left" wrapText="1" indent="2"/>
    </xf>
    <xf numFmtId="0" fontId="84" fillId="0" borderId="1">
      <alignment horizontal="left" vertical="center"/>
    </xf>
    <xf numFmtId="0" fontId="85" fillId="0" borderId="0" applyNumberFormat="0" applyFill="0" applyBorder="0" applyAlignment="0" applyProtection="0"/>
    <xf numFmtId="0" fontId="51" fillId="86" borderId="0" applyNumberFormat="0">
      <alignment wrapText="1"/>
    </xf>
    <xf numFmtId="49" fontId="50" fillId="83" borderId="0">
      <alignment horizontal="left" wrapText="1"/>
      <protection hidden="1"/>
    </xf>
    <xf numFmtId="0" fontId="55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 applyAlignment="0"/>
    <xf numFmtId="0" fontId="51" fillId="82" borderId="0" applyBorder="0">
      <alignment horizontal="left"/>
      <protection hidden="1"/>
    </xf>
    <xf numFmtId="3" fontId="83" fillId="85" borderId="2">
      <protection locked="0"/>
    </xf>
    <xf numFmtId="0" fontId="83" fillId="85" borderId="3"/>
    <xf numFmtId="3" fontId="83" fillId="84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3" fontId="80" fillId="58" borderId="2">
      <alignment horizontal="right"/>
    </xf>
    <xf numFmtId="3" fontId="80" fillId="88" borderId="2">
      <alignment horizontal="right"/>
    </xf>
    <xf numFmtId="0" fontId="80" fillId="0" borderId="0">
      <alignment horizontal="left" indent="4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16" fillId="0" borderId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8" fillId="0" borderId="0"/>
    <xf numFmtId="0" fontId="51" fillId="0" borderId="0" applyFill="0" applyBorder="0">
      <alignment horizontal="left"/>
      <protection hidden="1"/>
    </xf>
    <xf numFmtId="0" fontId="51" fillId="0" borderId="0" applyNumberFormat="0" applyFill="0" applyBorder="0">
      <alignment horizontal="right" wrapText="1"/>
      <protection hidden="1"/>
    </xf>
    <xf numFmtId="0" fontId="51" fillId="0" borderId="0" applyFill="0" applyBorder="0">
      <alignment horizontal="left"/>
      <protection locked="0"/>
    </xf>
    <xf numFmtId="0" fontId="48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92" fillId="20" borderId="0" applyNumberFormat="0" applyBorder="0" applyAlignment="0" applyProtection="0"/>
    <xf numFmtId="0" fontId="3" fillId="0" borderId="0"/>
    <xf numFmtId="0" fontId="59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0" fillId="0" borderId="62" applyNumberFormat="0" applyFill="0" applyAlignment="0" applyProtection="0"/>
    <xf numFmtId="0" fontId="86" fillId="28" borderId="0" applyNumberFormat="0" applyBorder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43" fontId="10" fillId="0" borderId="0" applyFont="0" applyFill="0" applyBorder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5" fillId="6" borderId="63">
      <alignment horizontal="left" indent="2"/>
    </xf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40" borderId="0" applyNumberFormat="0" applyBorder="0" applyAlignment="0" applyProtection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5" fillId="78" borderId="61" applyNumberFormat="0" applyAlignment="0" applyProtection="0"/>
    <xf numFmtId="3" fontId="14" fillId="8" borderId="2">
      <alignment horizontal="right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103" fillId="31" borderId="0" applyNumberFormat="0" applyBorder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88" fillId="0" borderId="0" applyNumberFormat="0" applyFill="0" applyBorder="0">
      <alignment horizontal="left" wrapText="1" indent="2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43" fontId="10" fillId="0" borderId="0" applyFont="0" applyFill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87" fillId="0" borderId="0" applyNumberFormat="0" applyFill="0" applyBorder="0">
      <alignment horizontal="center" wrapText="1"/>
      <protection hidden="1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3" fontId="15" fillId="5" borderId="2">
      <protection locked="0"/>
    </xf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0" fillId="36" borderId="0" applyNumberFormat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3" fillId="64" borderId="60" applyNumberForma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5" borderId="63"/>
    <xf numFmtId="0" fontId="59" fillId="67" borderId="59" applyNumberFormat="0" applyFont="0" applyAlignment="0" applyProtection="0"/>
    <xf numFmtId="0" fontId="79" fillId="0" borderId="9">
      <alignment horizontal="left" vertical="center"/>
    </xf>
    <xf numFmtId="0" fontId="79" fillId="0" borderId="8">
      <alignment horizontal="center" vertical="center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3" fillId="38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3" fillId="43" borderId="0" applyNumberFormat="0" applyBorder="0" applyAlignment="0" applyProtection="0"/>
    <xf numFmtId="0" fontId="59" fillId="67" borderId="59" applyNumberFormat="0" applyFont="0" applyAlignment="0" applyProtection="0"/>
    <xf numFmtId="0" fontId="109" fillId="22" borderId="0" applyNumberFormat="0" applyBorder="0" applyAlignment="0" applyProtection="0"/>
    <xf numFmtId="0" fontId="95" fillId="23" borderId="42" applyNumberFormat="0" applyAlignment="0" applyProtection="0"/>
    <xf numFmtId="0" fontId="10" fillId="33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86" fillId="36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3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6" fillId="29" borderId="0" applyNumberFormat="0" applyBorder="0" applyAlignment="0" applyProtection="0"/>
    <xf numFmtId="0" fontId="99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86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6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10" borderId="0" applyBorder="0">
      <alignment wrapText="1"/>
    </xf>
    <xf numFmtId="0" fontId="86" fillId="48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89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59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3" fillId="7" borderId="2">
      <alignment horizontal="right"/>
    </xf>
    <xf numFmtId="0" fontId="100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4" fillId="0" borderId="39" applyNumberFormat="0" applyFill="0" applyAlignment="0" applyProtection="0"/>
    <xf numFmtId="0" fontId="59" fillId="67" borderId="59" applyNumberFormat="0" applyFont="0" applyAlignment="0" applyProtection="0"/>
    <xf numFmtId="43" fontId="10" fillId="0" borderId="0" applyFont="0" applyFill="0" applyBorder="0" applyAlignment="0" applyProtection="0"/>
    <xf numFmtId="0" fontId="108" fillId="21" borderId="0" applyNumberFormat="0" applyBorder="0" applyAlignment="0" applyProtection="0"/>
    <xf numFmtId="3" fontId="15" fillId="5" borderId="2">
      <protection locked="0"/>
    </xf>
    <xf numFmtId="0" fontId="86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0" fontId="98" fillId="0" borderId="44" applyNumberFormat="0" applyFill="0" applyAlignment="0" applyProtection="0"/>
    <xf numFmtId="0" fontId="59" fillId="67" borderId="59" applyNumberFormat="0" applyFont="0" applyAlignment="0" applyProtection="0"/>
    <xf numFmtId="0" fontId="13" fillId="0" borderId="2">
      <alignment horizontal="center" vertical="center" wrapText="1"/>
    </xf>
    <xf numFmtId="0" fontId="96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3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59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59" fillId="67" borderId="59" applyNumberFormat="0" applyFont="0" applyAlignment="0" applyProtection="0"/>
    <xf numFmtId="0" fontId="91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9">
      <alignment horizontal="left" vertical="center"/>
    </xf>
    <xf numFmtId="0" fontId="110" fillId="23" borderId="42" applyNumberFormat="0" applyAlignment="0" applyProtection="0"/>
    <xf numFmtId="0" fontId="59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3" fillId="27" borderId="0" applyNumberFormat="0" applyBorder="0" applyAlignment="0" applyProtection="0"/>
    <xf numFmtId="0" fontId="111" fillId="24" borderId="43" applyNumberFormat="0" applyAlignment="0" applyProtection="0"/>
    <xf numFmtId="0" fontId="59" fillId="67" borderId="59" applyNumberFormat="0" applyFont="0" applyAlignment="0" applyProtection="0"/>
    <xf numFmtId="0" fontId="13" fillId="0" borderId="64">
      <alignment horizontal="left" vertical="center"/>
    </xf>
    <xf numFmtId="0" fontId="90" fillId="0" borderId="40" applyNumberFormat="0" applyFill="0" applyAlignment="0" applyProtection="0"/>
    <xf numFmtId="0" fontId="13" fillId="7" borderId="3">
      <alignment horizontal="left" indent="3"/>
    </xf>
    <xf numFmtId="0" fontId="113" fillId="0" borderId="44" applyNumberFormat="0" applyFill="0" applyAlignment="0" applyProtection="0"/>
    <xf numFmtId="0" fontId="93" fillId="21" borderId="0" applyNumberFormat="0" applyBorder="0" applyAlignment="0" applyProtection="0"/>
    <xf numFmtId="0" fontId="103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6" fillId="33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5" fillId="6" borderId="2">
      <alignment horizontal="right"/>
    </xf>
    <xf numFmtId="0" fontId="79" fillId="0" borderId="9">
      <alignment horizontal="left" vertical="center"/>
    </xf>
    <xf numFmtId="0" fontId="97" fillId="24" borderId="42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3" fillId="35" borderId="0" applyNumberFormat="0" applyBorder="0" applyAlignment="0" applyProtection="0"/>
    <xf numFmtId="0" fontId="102" fillId="0" borderId="47" applyNumberFormat="0" applyFill="0" applyAlignment="0" applyProtection="0"/>
    <xf numFmtId="0" fontId="15" fillId="5" borderId="63"/>
    <xf numFmtId="0" fontId="86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11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79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5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3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59" fillId="67" borderId="59" applyNumberFormat="0" applyFont="0" applyAlignment="0" applyProtection="0"/>
    <xf numFmtId="0" fontId="103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59" fillId="67" borderId="59" applyNumberFormat="0" applyFont="0" applyAlignment="0" applyProtection="0"/>
    <xf numFmtId="0" fontId="10" fillId="45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79" fillId="0" borderId="9">
      <alignment horizontal="left" vertical="center"/>
    </xf>
    <xf numFmtId="0" fontId="94" fillId="22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6" fillId="44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03" fillId="50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26" borderId="46" applyNumberFormat="0" applyFont="0" applyAlignment="0" applyProtection="0"/>
    <xf numFmtId="0" fontId="59" fillId="67" borderId="59" applyNumberFormat="0" applyFont="0" applyAlignment="0" applyProtection="0"/>
    <xf numFmtId="0" fontId="86" fillId="32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6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59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3" fillId="42" borderId="0" applyNumberFormat="0" applyBorder="0" applyAlignment="0" applyProtection="0"/>
    <xf numFmtId="0" fontId="22" fillId="0" borderId="2">
      <alignment horizontal="center" vertical="center" wrapText="1"/>
    </xf>
    <xf numFmtId="0" fontId="101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6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2" fillId="24" borderId="42" applyNumberFormat="0" applyAlignment="0" applyProtection="0"/>
    <xf numFmtId="0" fontId="107" fillId="20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0" fontId="79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79" fillId="0" borderId="2">
      <alignment horizontal="center" vertical="center" wrapText="1"/>
    </xf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89" borderId="2">
      <alignment horizontal="right"/>
    </xf>
    <xf numFmtId="3" fontId="80" fillId="89" borderId="2">
      <alignment horizontal="right"/>
    </xf>
    <xf numFmtId="3" fontId="83" fillId="85" borderId="2">
      <protection locked="0"/>
    </xf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4" borderId="3">
      <alignment horizontal="left" indent="2"/>
    </xf>
    <xf numFmtId="0" fontId="83" fillId="84" borderId="3">
      <alignment horizontal="left" indent="2"/>
    </xf>
    <xf numFmtId="0" fontId="83" fillId="84" borderId="3">
      <alignment horizontal="left" indent="2"/>
    </xf>
    <xf numFmtId="3" fontId="83" fillId="84" borderId="2">
      <alignment horizontal="right"/>
    </xf>
    <xf numFmtId="3" fontId="83" fillId="84" borderId="2">
      <alignment horizontal="right"/>
    </xf>
    <xf numFmtId="3" fontId="79" fillId="55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3" fontId="80" fillId="58" borderId="2">
      <alignment horizontal="right"/>
    </xf>
    <xf numFmtId="3" fontId="80" fillId="58" borderId="2">
      <alignment horizontal="right"/>
    </xf>
    <xf numFmtId="3" fontId="80" fillId="88" borderId="2">
      <alignment horizontal="right"/>
    </xf>
    <xf numFmtId="3" fontId="80" fillId="88" borderId="2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79" fillId="0" borderId="9">
      <alignment horizontal="left" vertical="center"/>
    </xf>
    <xf numFmtId="0" fontId="79" fillId="0" borderId="9">
      <alignment horizontal="left" vertical="center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7" fillId="64" borderId="71" applyNumberFormat="0" applyAlignment="0" applyProtection="0"/>
    <xf numFmtId="0" fontId="117" fillId="64" borderId="65" applyNumberFormat="0" applyAlignment="0" applyProtection="0"/>
    <xf numFmtId="0" fontId="15" fillId="5" borderId="3"/>
    <xf numFmtId="0" fontId="134" fillId="78" borderId="73" applyNumberFormat="0" applyAlignment="0" applyProtection="0"/>
    <xf numFmtId="0" fontId="13" fillId="7" borderId="3">
      <alignment horizontal="left" indent="3"/>
    </xf>
    <xf numFmtId="0" fontId="56" fillId="64" borderId="65" applyNumberFormat="0" applyAlignment="0" applyProtection="0"/>
    <xf numFmtId="0" fontId="119" fillId="78" borderId="65" applyNumberFormat="0" applyAlignment="0" applyProtection="0"/>
    <xf numFmtId="37" fontId="78" fillId="0" borderId="0"/>
    <xf numFmtId="0" fontId="3" fillId="0" borderId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62" borderId="0" applyNumberFormat="0" applyBorder="0" applyAlignment="0" applyProtection="0"/>
    <xf numFmtId="0" fontId="51" fillId="65" borderId="0" applyNumberFormat="0" applyBorder="0" applyAlignment="0" applyProtection="0"/>
    <xf numFmtId="0" fontId="51" fillId="69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8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9" borderId="0" applyNumberFormat="0" applyBorder="0" applyAlignment="0" applyProtection="0"/>
    <xf numFmtId="0" fontId="50" fillId="76" borderId="0" applyNumberFormat="0" applyBorder="0" applyAlignment="0" applyProtection="0"/>
    <xf numFmtId="0" fontId="50" fillId="80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5" borderId="0" applyNumberFormat="0" applyBorder="0" applyAlignment="0" applyProtection="0"/>
    <xf numFmtId="0" fontId="116" fillId="60" borderId="0" applyNumberFormat="0" applyBorder="0" applyAlignment="0" applyProtection="0"/>
    <xf numFmtId="0" fontId="117" fillId="64" borderId="65" applyNumberFormat="0" applyAlignment="0" applyProtection="0"/>
    <xf numFmtId="0" fontId="118" fillId="61" borderId="0" applyNumberFormat="0" applyBorder="0" applyAlignment="0" applyProtection="0"/>
    <xf numFmtId="0" fontId="119" fillId="78" borderId="65" applyNumberFormat="0" applyAlignment="0" applyProtection="0"/>
    <xf numFmtId="0" fontId="119" fillId="78" borderId="65" applyNumberFormat="0" applyAlignment="0" applyProtection="0"/>
    <xf numFmtId="0" fontId="120" fillId="78" borderId="65" applyNumberFormat="0" applyAlignment="0" applyProtection="0"/>
    <xf numFmtId="0" fontId="121" fillId="77" borderId="50" applyNumberFormat="0" applyAlignment="0" applyProtection="0"/>
    <xf numFmtId="0" fontId="122" fillId="0" borderId="56" applyNumberFormat="0" applyFill="0" applyAlignment="0" applyProtection="0"/>
    <xf numFmtId="0" fontId="123" fillId="77" borderId="50" applyNumberFormat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1" fillId="77" borderId="50" applyNumberFormat="0" applyAlignment="0" applyProtection="0"/>
    <xf numFmtId="0" fontId="126" fillId="0" borderId="0" applyNumberFormat="0" applyFill="0" applyBorder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7" fillId="64" borderId="65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3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29" fillId="0" borderId="51" applyNumberFormat="0" applyFill="0" applyAlignment="0" applyProtection="0"/>
    <xf numFmtId="0" fontId="130" fillId="0" borderId="52" applyNumberFormat="0" applyFill="0" applyAlignment="0" applyProtection="0"/>
    <xf numFmtId="0" fontId="131" fillId="0" borderId="53" applyNumberFormat="0" applyFill="0" applyAlignment="0" applyProtection="0"/>
    <xf numFmtId="0" fontId="131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122" fillId="0" borderId="56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33" fillId="60" borderId="0" applyNumberFormat="0" applyBorder="0" applyAlignment="0" applyProtection="0"/>
    <xf numFmtId="0" fontId="56" fillId="64" borderId="65" applyNumberFormat="0" applyAlignment="0" applyProtection="0"/>
    <xf numFmtId="0" fontId="56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8" fillId="61" borderId="0" applyNumberFormat="0" applyBorder="0" applyAlignment="0" applyProtection="0"/>
    <xf numFmtId="0" fontId="134" fillId="78" borderId="6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5" fillId="0" borderId="56" applyNumberFormat="0" applyFill="0" applyAlignment="0" applyProtection="0"/>
    <xf numFmtId="0" fontId="136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7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3" fillId="0" borderId="0"/>
    <xf numFmtId="0" fontId="16" fillId="0" borderId="0"/>
    <xf numFmtId="0" fontId="48" fillId="0" borderId="0"/>
    <xf numFmtId="0" fontId="10" fillId="0" borderId="0"/>
    <xf numFmtId="0" fontId="16" fillId="0" borderId="0"/>
    <xf numFmtId="0" fontId="138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68" applyNumberFormat="0" applyFill="0" applyAlignment="0" applyProtection="0"/>
    <xf numFmtId="0" fontId="140" fillId="78" borderId="67" applyNumberFormat="0" applyAlignment="0" applyProtection="0"/>
    <xf numFmtId="0" fontId="140" fillId="78" borderId="67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33" fillId="60" borderId="0" applyNumberFormat="0" applyBorder="0" applyAlignment="0" applyProtection="0"/>
    <xf numFmtId="0" fontId="134" fillId="78" borderId="67" applyNumberFormat="0" applyAlignment="0" applyProtection="0"/>
    <xf numFmtId="0" fontId="141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8" fillId="0" borderId="0"/>
    <xf numFmtId="0" fontId="16" fillId="0" borderId="0"/>
    <xf numFmtId="0" fontId="48" fillId="0" borderId="0"/>
    <xf numFmtId="0" fontId="120" fillId="78" borderId="65" applyNumberFormat="0" applyAlignment="0" applyProtection="0"/>
    <xf numFmtId="0" fontId="12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85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121" fillId="77" borderId="50" applyNumberForma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5" fillId="5" borderId="69"/>
    <xf numFmtId="0" fontId="3" fillId="0" borderId="0"/>
    <xf numFmtId="0" fontId="1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74" applyNumberFormat="0" applyFill="0" applyAlignment="0" applyProtection="0"/>
    <xf numFmtId="0" fontId="140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19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8" fillId="0" borderId="0"/>
    <xf numFmtId="0" fontId="54" fillId="0" borderId="74" applyNumberFormat="0" applyFill="0" applyAlignment="0" applyProtection="0"/>
    <xf numFmtId="0" fontId="134" fillId="78" borderId="73" applyNumberFormat="0" applyAlignment="0" applyProtection="0"/>
    <xf numFmtId="0" fontId="117" fillId="64" borderId="71" applyNumberFormat="0" applyAlignment="0" applyProtection="0"/>
    <xf numFmtId="0" fontId="120" fillId="78" borderId="71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0" fillId="78" borderId="65" applyNumberFormat="0" applyAlignment="0" applyProtection="0"/>
    <xf numFmtId="0" fontId="119" fillId="78" borderId="71" applyNumberFormat="0" applyAlignment="0" applyProtection="0"/>
    <xf numFmtId="0" fontId="139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8" fillId="0" borderId="0"/>
    <xf numFmtId="0" fontId="10" fillId="0" borderId="0"/>
    <xf numFmtId="0" fontId="3" fillId="0" borderId="0"/>
    <xf numFmtId="0" fontId="48" fillId="0" borderId="0"/>
    <xf numFmtId="0" fontId="138" fillId="0" borderId="0"/>
    <xf numFmtId="0" fontId="16" fillId="0" borderId="0"/>
    <xf numFmtId="0" fontId="16" fillId="0" borderId="0"/>
    <xf numFmtId="0" fontId="54" fillId="0" borderId="74" applyNumberFormat="0" applyFill="0" applyAlignment="0" applyProtection="0"/>
    <xf numFmtId="0" fontId="134" fillId="78" borderId="67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6" fillId="64" borderId="65" applyNumberFormat="0" applyAlignment="0" applyProtection="0"/>
    <xf numFmtId="0" fontId="140" fillId="78" borderId="73" applyNumberFormat="0" applyAlignment="0" applyProtection="0"/>
    <xf numFmtId="0" fontId="138" fillId="0" borderId="0"/>
    <xf numFmtId="0" fontId="56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20" fillId="78" borderId="65" applyNumberFormat="0" applyAlignment="0" applyProtection="0"/>
    <xf numFmtId="0" fontId="119" fillId="78" borderId="65" applyNumberFormat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8" fillId="0" borderId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10" fillId="0" borderId="0"/>
    <xf numFmtId="0" fontId="138" fillId="0" borderId="0"/>
    <xf numFmtId="0" fontId="138" fillId="0" borderId="0"/>
    <xf numFmtId="0" fontId="120" fillId="78" borderId="71" applyNumberFormat="0" applyAlignment="0" applyProtection="0"/>
    <xf numFmtId="0" fontId="15" fillId="5" borderId="3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56" fillId="64" borderId="71" applyNumberFormat="0" applyAlignment="0" applyProtection="0"/>
    <xf numFmtId="0" fontId="117" fillId="64" borderId="65" applyNumberFormat="0" applyAlignment="0" applyProtection="0"/>
    <xf numFmtId="0" fontId="3" fillId="0" borderId="0"/>
    <xf numFmtId="0" fontId="16" fillId="0" borderId="0"/>
    <xf numFmtId="0" fontId="119" fillId="78" borderId="71" applyNumberFormat="0" applyAlignment="0" applyProtection="0"/>
    <xf numFmtId="0" fontId="134" fillId="78" borderId="73" applyNumberFormat="0" applyAlignment="0" applyProtection="0"/>
    <xf numFmtId="0" fontId="16" fillId="67" borderId="72" applyNumberFormat="0" applyFont="0" applyAlignment="0" applyProtection="0"/>
    <xf numFmtId="0" fontId="140" fillId="78" borderId="73" applyNumberFormat="0" applyAlignment="0" applyProtection="0"/>
    <xf numFmtId="0" fontId="54" fillId="0" borderId="68" applyNumberFormat="0" applyFill="0" applyAlignment="0" applyProtection="0"/>
    <xf numFmtId="0" fontId="119" fillId="78" borderId="71" applyNumberFormat="0" applyAlignment="0" applyProtection="0"/>
    <xf numFmtId="0" fontId="134" fillId="78" borderId="67" applyNumberFormat="0" applyAlignment="0" applyProtection="0"/>
    <xf numFmtId="0" fontId="15" fillId="5" borderId="3"/>
    <xf numFmtId="0" fontId="140" fillId="78" borderId="67" applyNumberFormat="0" applyAlignment="0" applyProtection="0"/>
    <xf numFmtId="0" fontId="140" fillId="78" borderId="67" applyNumberFormat="0" applyAlignment="0" applyProtection="0"/>
    <xf numFmtId="0" fontId="16" fillId="0" borderId="0"/>
    <xf numFmtId="0" fontId="16" fillId="0" borderId="0"/>
    <xf numFmtId="0" fontId="117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4" fillId="78" borderId="73" applyNumberFormat="0" applyAlignment="0" applyProtection="0"/>
    <xf numFmtId="0" fontId="139" fillId="0" borderId="74" applyNumberFormat="0" applyFill="0" applyAlignment="0" applyProtection="0"/>
    <xf numFmtId="0" fontId="134" fillId="78" borderId="73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19" fillId="78" borderId="71" applyNumberFormat="0" applyAlignment="0" applyProtection="0"/>
    <xf numFmtId="0" fontId="119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4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58" borderId="2">
      <alignment horizontal="right"/>
    </xf>
    <xf numFmtId="0" fontId="79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70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70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43" fontId="10" fillId="0" borderId="0" applyFont="0" applyFill="0" applyBorder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5" fillId="6" borderId="75">
      <alignment horizontal="left" indent="2"/>
    </xf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44" fontId="10" fillId="0" borderId="0" applyFont="0" applyFill="0" applyBorder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43" fontId="10" fillId="0" borderId="0" applyFont="0" applyFill="0" applyBorder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13" fillId="7" borderId="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15" fillId="5" borderId="75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64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4" fillId="78" borderId="71" applyNumberFormat="0" applyAlignment="0" applyProtection="0"/>
    <xf numFmtId="0" fontId="73" fillId="64" borderId="71" applyNumberFormat="0" applyAlignment="0" applyProtection="0"/>
    <xf numFmtId="0" fontId="13" fillId="7" borderId="6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59" fillId="67" borderId="85" applyNumberFormat="0" applyFont="0" applyAlignment="0" applyProtection="0"/>
    <xf numFmtId="0" fontId="134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20" fillId="78" borderId="102" applyNumberFormat="0" applyAlignment="0" applyProtection="0"/>
    <xf numFmtId="0" fontId="75" fillId="78" borderId="98" applyNumberFormat="0" applyAlignment="0" applyProtection="0"/>
    <xf numFmtId="0" fontId="139" fillId="0" borderId="105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3" fillId="7" borderId="88">
      <alignment horizontal="left" indent="3"/>
    </xf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134" fillId="78" borderId="110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140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4" fillId="78" borderId="11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17" fillId="64" borderId="10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40" fillId="78" borderId="116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3" fillId="7" borderId="100">
      <alignment horizontal="left" indent="3"/>
    </xf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19" fillId="78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39" fillId="0" borderId="111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7" applyNumberFormat="0" applyFon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6" fillId="64" borderId="108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15" fillId="6" borderId="88">
      <alignment horizontal="left" indent="2"/>
    </xf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40" fillId="78" borderId="11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15" fillId="6" borderId="81">
      <alignment horizontal="left" indent="2"/>
    </xf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34" fillId="78" borderId="104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6" fillId="64" borderId="10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6" fillId="67" borderId="103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119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13" fillId="7" borderId="88">
      <alignment horizontal="left" indent="3"/>
    </xf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6" borderId="88">
      <alignment horizontal="left" indent="2"/>
    </xf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56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1"/>
    <xf numFmtId="0" fontId="59" fillId="67" borderId="78" applyNumberFormat="0" applyFont="0" applyAlignment="0" applyProtection="0"/>
    <xf numFmtId="0" fontId="79" fillId="0" borderId="82">
      <alignment horizontal="center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40" fillId="78" borderId="98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0" fillId="78" borderId="114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6" fillId="67" borderId="115" applyNumberFormat="0" applyFont="0" applyAlignment="0" applyProtection="0"/>
    <xf numFmtId="0" fontId="56" fillId="64" borderId="96" applyNumberFormat="0" applyAlignment="0" applyProtection="0"/>
    <xf numFmtId="0" fontId="13" fillId="0" borderId="83">
      <alignment horizontal="left" vertical="center"/>
    </xf>
    <xf numFmtId="0" fontId="73" fillId="64" borderId="96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99" applyNumberFormat="0" applyFill="0" applyAlignment="0" applyProtection="0"/>
    <xf numFmtId="0" fontId="59" fillId="67" borderId="78" applyNumberFormat="0" applyFont="0" applyAlignment="0" applyProtection="0"/>
    <xf numFmtId="0" fontId="120" fillId="78" borderId="10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4" fillId="78" borderId="104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5" fillId="5" borderId="81"/>
    <xf numFmtId="0" fontId="139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43" fontId="10" fillId="0" borderId="0" applyFont="0" applyFill="0" applyBorder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96" applyNumberFormat="0" applyAlignment="0" applyProtection="0"/>
    <xf numFmtId="0" fontId="54" fillId="0" borderId="99" applyNumberFormat="0" applyFill="0" applyAlignment="0" applyProtection="0"/>
    <xf numFmtId="0" fontId="140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5" fillId="5" borderId="81"/>
    <xf numFmtId="0" fontId="140" fillId="78" borderId="116" applyNumberFormat="0" applyAlignment="0" applyProtection="0"/>
    <xf numFmtId="0" fontId="59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6" fillId="64" borderId="102" applyNumberFormat="0" applyAlignment="0" applyProtection="0"/>
    <xf numFmtId="0" fontId="119" fillId="78" borderId="102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5" fillId="5" borderId="81"/>
    <xf numFmtId="0" fontId="140" fillId="78" borderId="10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140" fillId="78" borderId="98" applyNumberFormat="0" applyAlignment="0" applyProtection="0"/>
    <xf numFmtId="0" fontId="134" fillId="78" borderId="104" applyNumberFormat="0" applyAlignment="0" applyProtection="0"/>
    <xf numFmtId="0" fontId="16" fillId="67" borderId="11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20" fillId="78" borderId="102" applyNumberFormat="0" applyAlignment="0" applyProtection="0"/>
    <xf numFmtId="0" fontId="117" fillId="64" borderId="102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117" fillId="64" borderId="102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6" fillId="64" borderId="102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13" fillId="0" borderId="89">
      <alignment horizontal="left" vertical="center"/>
    </xf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6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14" applyNumberFormat="0" applyAlignment="0" applyProtection="0"/>
    <xf numFmtId="0" fontId="16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120" fillId="78" borderId="10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0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6" fillId="67" borderId="109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20" fillId="78" borderId="11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5" fillId="5" borderId="88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7" fillId="64" borderId="108" applyNumberFormat="0" applyAlignment="0" applyProtection="0"/>
    <xf numFmtId="0" fontId="48" fillId="0" borderId="2">
      <alignment horizontal="center" vertical="center" wrapText="1"/>
    </xf>
    <xf numFmtId="0" fontId="15" fillId="5" borderId="88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4" fillId="0" borderId="111" applyNumberFormat="0" applyFill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3" fillId="0" borderId="113">
      <alignment horizontal="left" vertical="center"/>
    </xf>
    <xf numFmtId="0" fontId="119" fillId="78" borderId="114" applyNumberFormat="0" applyAlignment="0" applyProtection="0"/>
    <xf numFmtId="0" fontId="120" fillId="78" borderId="114" applyNumberFormat="0" applyAlignment="0" applyProtection="0"/>
    <xf numFmtId="0" fontId="134" fillId="78" borderId="116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117" fillId="64" borderId="90" applyNumberFormat="0" applyAlignment="0" applyProtection="0"/>
    <xf numFmtId="0" fontId="117" fillId="64" borderId="84" applyNumberFormat="0" applyAlignment="0" applyProtection="0"/>
    <xf numFmtId="0" fontId="134" fillId="78" borderId="92" applyNumberFormat="0" applyAlignment="0" applyProtection="0"/>
    <xf numFmtId="0" fontId="56" fillId="64" borderId="84" applyNumberFormat="0" applyAlignment="0" applyProtection="0"/>
    <xf numFmtId="0" fontId="119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5" fillId="5" borderId="106"/>
    <xf numFmtId="0" fontId="75" fillId="78" borderId="98" applyNumberFormat="0" applyAlignment="0" applyProtection="0"/>
    <xf numFmtId="0" fontId="119" fillId="78" borderId="102" applyNumberFormat="0" applyAlignment="0" applyProtection="0"/>
    <xf numFmtId="0" fontId="140" fillId="78" borderId="104" applyNumberFormat="0" applyAlignment="0" applyProtection="0"/>
    <xf numFmtId="0" fontId="134" fillId="78" borderId="104" applyNumberFormat="0" applyAlignment="0" applyProtection="0"/>
    <xf numFmtId="0" fontId="139" fillId="0" borderId="105" applyNumberFormat="0" applyFill="0" applyAlignment="0" applyProtection="0"/>
    <xf numFmtId="0" fontId="117" fillId="64" borderId="102" applyNumberFormat="0" applyAlignment="0" applyProtection="0"/>
    <xf numFmtId="0" fontId="140" fillId="78" borderId="98" applyNumberFormat="0" applyAlignment="0" applyProtection="0"/>
    <xf numFmtId="0" fontId="134" fillId="78" borderId="98" applyNumberFormat="0" applyAlignment="0" applyProtection="0"/>
    <xf numFmtId="0" fontId="140" fillId="78" borderId="104" applyNumberFormat="0" applyAlignment="0" applyProtection="0"/>
    <xf numFmtId="0" fontId="119" fillId="78" borderId="102" applyNumberFormat="0" applyAlignment="0" applyProtection="0"/>
    <xf numFmtId="0" fontId="117" fillId="64" borderId="96" applyNumberFormat="0" applyAlignment="0" applyProtection="0"/>
    <xf numFmtId="0" fontId="120" fillId="78" borderId="102" applyNumberFormat="0" applyAlignment="0" applyProtection="0"/>
    <xf numFmtId="0" fontId="15" fillId="5" borderId="88"/>
    <xf numFmtId="0" fontId="120" fillId="78" borderId="102" applyNumberForma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6" fillId="64" borderId="102" applyNumberFormat="0" applyAlignment="0" applyProtection="0"/>
    <xf numFmtId="0" fontId="56" fillId="64" borderId="102" applyNumberFormat="0" applyAlignment="0" applyProtection="0"/>
    <xf numFmtId="0" fontId="117" fillId="64" borderId="102" applyNumberFormat="0" applyAlignment="0" applyProtection="0"/>
    <xf numFmtId="0" fontId="117" fillId="64" borderId="102" applyNumberFormat="0" applyAlignment="0" applyProtection="0"/>
    <xf numFmtId="0" fontId="56" fillId="64" borderId="102" applyNumberFormat="0" applyAlignment="0" applyProtection="0"/>
    <xf numFmtId="0" fontId="16" fillId="67" borderId="97" applyNumberFormat="0" applyFont="0" applyAlignment="0" applyProtection="0"/>
    <xf numFmtId="0" fontId="134" fillId="78" borderId="98" applyNumberFormat="0" applyAlignment="0" applyProtection="0"/>
    <xf numFmtId="0" fontId="54" fillId="0" borderId="105" applyNumberFormat="0" applyFill="0" applyAlignment="0" applyProtection="0"/>
    <xf numFmtId="0" fontId="16" fillId="67" borderId="97" applyNumberFormat="0" applyFont="0" applyAlignment="0" applyProtection="0"/>
    <xf numFmtId="0" fontId="120" fillId="78" borderId="96" applyNumberFormat="0" applyAlignment="0" applyProtection="0"/>
    <xf numFmtId="0" fontId="140" fillId="78" borderId="104" applyNumberFormat="0" applyAlignment="0" applyProtection="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19" fillId="78" borderId="102" applyNumberFormat="0" applyAlignment="0" applyProtection="0"/>
    <xf numFmtId="0" fontId="13" fillId="0" borderId="101">
      <alignment horizontal="left" vertical="center"/>
    </xf>
    <xf numFmtId="0" fontId="140" fillId="78" borderId="104" applyNumberFormat="0" applyAlignment="0" applyProtection="0"/>
    <xf numFmtId="0" fontId="15" fillId="5" borderId="100"/>
    <xf numFmtId="0" fontId="134" fillId="78" borderId="110" applyNumberFormat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20" fillId="78" borderId="108" applyNumberFormat="0" applyAlignment="0" applyProtection="0"/>
    <xf numFmtId="0" fontId="117" fillId="64" borderId="84" applyNumberFormat="0" applyAlignment="0" applyProtection="0"/>
    <xf numFmtId="0" fontId="119" fillId="78" borderId="84" applyNumberFormat="0" applyAlignment="0" applyProtection="0"/>
    <xf numFmtId="0" fontId="119" fillId="78" borderId="84" applyNumberFormat="0" applyAlignment="0" applyProtection="0"/>
    <xf numFmtId="0" fontId="120" fillId="78" borderId="84" applyNumberFormat="0" applyAlignment="0" applyProtection="0"/>
    <xf numFmtId="0" fontId="120" fillId="78" borderId="96" applyNumberFormat="0" applyAlignment="0" applyProtection="0"/>
    <xf numFmtId="0" fontId="134" fillId="78" borderId="98" applyNumberFormat="0" applyAlignment="0" applyProtection="0"/>
    <xf numFmtId="0" fontId="79" fillId="0" borderId="2">
      <alignment horizontal="center" vertical="center" wrapText="1"/>
    </xf>
    <xf numFmtId="0" fontId="117" fillId="64" borderId="84" applyNumberFormat="0" applyAlignment="0" applyProtection="0"/>
    <xf numFmtId="0" fontId="56" fillId="64" borderId="84" applyNumberFormat="0" applyAlignment="0" applyProtection="0"/>
    <xf numFmtId="0" fontId="56" fillId="64" borderId="84" applyNumberFormat="0" applyAlignment="0" applyProtection="0"/>
    <xf numFmtId="0" fontId="16" fillId="67" borderId="85" applyNumberFormat="0" applyFont="0" applyAlignment="0" applyProtection="0"/>
    <xf numFmtId="0" fontId="134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5" fillId="5" borderId="88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39" fillId="0" borderId="87" applyNumberFormat="0" applyFill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9" fillId="0" borderId="2">
      <alignment horizontal="center" vertical="center" wrapText="1"/>
    </xf>
    <xf numFmtId="0" fontId="134" fillId="78" borderId="86" applyNumberFormat="0" applyAlignment="0" applyProtection="0"/>
    <xf numFmtId="0" fontId="120" fillId="78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4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34" fillId="78" borderId="104" applyNumberFormat="0" applyAlignment="0" applyProtection="0"/>
    <xf numFmtId="0" fontId="15" fillId="5" borderId="100"/>
    <xf numFmtId="0" fontId="15" fillId="5" borderId="10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19" fillId="78" borderId="96" applyNumberFormat="0" applyAlignment="0" applyProtection="0"/>
    <xf numFmtId="0" fontId="120" fillId="78" borderId="96" applyNumberFormat="0" applyAlignment="0" applyProtection="0"/>
    <xf numFmtId="0" fontId="117" fillId="64" borderId="102" applyNumberFormat="0" applyAlignment="0" applyProtection="0"/>
    <xf numFmtId="0" fontId="140" fillId="78" borderId="104" applyNumberFormat="0" applyAlignment="0" applyProtection="0"/>
    <xf numFmtId="0" fontId="56" fillId="64" borderId="96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40" fillId="78" borderId="104" applyNumberFormat="0" applyAlignment="0" applyProtection="0"/>
    <xf numFmtId="0" fontId="15" fillId="5" borderId="88"/>
    <xf numFmtId="0" fontId="73" fillId="64" borderId="96" applyNumberFormat="0" applyAlignment="0" applyProtection="0"/>
    <xf numFmtId="0" fontId="75" fillId="78" borderId="98" applyNumberFormat="0" applyAlignment="0" applyProtection="0"/>
    <xf numFmtId="0" fontId="139" fillId="0" borderId="93" applyNumberFormat="0" applyFill="0" applyAlignment="0" applyProtection="0"/>
    <xf numFmtId="0" fontId="140" fillId="78" borderId="92" applyNumberFormat="0" applyAlignment="0" applyProtection="0"/>
    <xf numFmtId="0" fontId="13" fillId="0" borderId="89">
      <alignment horizontal="left" vertical="center"/>
    </xf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19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5" fillId="78" borderId="86" applyNumberFormat="0" applyAlignment="0" applyProtection="0"/>
    <xf numFmtId="0" fontId="54" fillId="0" borderId="93" applyNumberFormat="0" applyFill="0" applyAlignment="0" applyProtection="0"/>
    <xf numFmtId="0" fontId="134" fillId="78" borderId="92" applyNumberFormat="0" applyAlignment="0" applyProtection="0"/>
    <xf numFmtId="0" fontId="117" fillId="64" borderId="90" applyNumberFormat="0" applyAlignment="0" applyProtection="0"/>
    <xf numFmtId="0" fontId="120" fillId="78" borderId="90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6" fillId="67" borderId="91" applyNumberFormat="0" applyFont="0" applyAlignment="0" applyProtection="0"/>
    <xf numFmtId="0" fontId="70" fillId="0" borderId="87" applyNumberFormat="0" applyFill="0" applyAlignment="0" applyProtection="0"/>
    <xf numFmtId="0" fontId="120" fillId="78" borderId="84" applyNumberFormat="0" applyAlignment="0" applyProtection="0"/>
    <xf numFmtId="0" fontId="119" fillId="78" borderId="90" applyNumberFormat="0" applyAlignment="0" applyProtection="0"/>
    <xf numFmtId="0" fontId="139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4" fillId="0" borderId="93" applyNumberFormat="0" applyFill="0" applyAlignment="0" applyProtection="0"/>
    <xf numFmtId="0" fontId="134" fillId="78" borderId="86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56" fillId="64" borderId="84" applyNumberFormat="0" applyAlignment="0" applyProtection="0"/>
    <xf numFmtId="0" fontId="140" fillId="78" borderId="92" applyNumberFormat="0" applyAlignment="0" applyProtection="0"/>
    <xf numFmtId="0" fontId="59" fillId="67" borderId="97" applyNumberFormat="0" applyFont="0" applyAlignment="0" applyProtection="0"/>
    <xf numFmtId="0" fontId="56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20" fillId="78" borderId="84" applyNumberFormat="0" applyAlignment="0" applyProtection="0"/>
    <xf numFmtId="0" fontId="119" fillId="78" borderId="84" applyNumberFormat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73" fillId="64" borderId="84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73" fillId="64" borderId="96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56" fillId="64" borderId="90" applyNumberFormat="0" applyAlignment="0" applyProtection="0"/>
    <xf numFmtId="0" fontId="117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119" fillId="78" borderId="90" applyNumberFormat="0" applyAlignment="0" applyProtection="0"/>
    <xf numFmtId="0" fontId="134" fillId="78" borderId="92" applyNumberFormat="0" applyAlignment="0" applyProtection="0"/>
    <xf numFmtId="0" fontId="16" fillId="67" borderId="91" applyNumberFormat="0" applyFont="0" applyAlignment="0" applyProtection="0"/>
    <xf numFmtId="0" fontId="140" fillId="78" borderId="92" applyNumberFormat="0" applyAlignment="0" applyProtection="0"/>
    <xf numFmtId="0" fontId="54" fillId="0" borderId="87" applyNumberFormat="0" applyFill="0" applyAlignment="0" applyProtection="0"/>
    <xf numFmtId="0" fontId="119" fillId="78" borderId="90" applyNumberFormat="0" applyAlignment="0" applyProtection="0"/>
    <xf numFmtId="0" fontId="134" fillId="78" borderId="86" applyNumberFormat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5" fillId="78" borderId="86" applyNumberFormat="0" applyAlignment="0" applyProtection="0"/>
    <xf numFmtId="0" fontId="117" fillId="64" borderId="90" applyNumberFormat="0" applyAlignment="0" applyProtection="0"/>
    <xf numFmtId="0" fontId="75" fillId="78" borderId="98" applyNumberFormat="0" applyAlignment="0" applyProtection="0"/>
    <xf numFmtId="0" fontId="15" fillId="5" borderId="88"/>
    <xf numFmtId="0" fontId="15" fillId="5" borderId="88"/>
    <xf numFmtId="0" fontId="134" fillId="78" borderId="92" applyNumberFormat="0" applyAlignment="0" applyProtection="0"/>
    <xf numFmtId="0" fontId="139" fillId="0" borderId="93" applyNumberFormat="0" applyFill="0" applyAlignment="0" applyProtection="0"/>
    <xf numFmtId="0" fontId="134" fillId="78" borderId="92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119" fillId="78" borderId="90" applyNumberFormat="0" applyAlignment="0" applyProtection="0"/>
    <xf numFmtId="0" fontId="119" fillId="78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6" fillId="67" borderId="91" applyNumberFormat="0" applyFont="0" applyAlignment="0" applyProtection="0"/>
    <xf numFmtId="0" fontId="134" fillId="78" borderId="92" applyNumberFormat="0" applyAlignment="0" applyProtection="0"/>
    <xf numFmtId="0" fontId="74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54" fillId="0" borderId="105" applyNumberFormat="0" applyFill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19" fillId="78" borderId="108" applyNumberFormat="0" applyAlignment="0" applyProtection="0"/>
    <xf numFmtId="0" fontId="79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4" fillId="78" borderId="11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6" fillId="67" borderId="97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120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15" fillId="6" borderId="88">
      <alignment horizontal="left" indent="2"/>
    </xf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15" fillId="5" borderId="10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5" borderId="88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70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94">
      <alignment horizontal="left" indent="2"/>
    </xf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119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134" fillId="78" borderId="104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40" fillId="78" borderId="110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9" fillId="0" borderId="99" applyNumberFormat="0" applyFill="0" applyAlignment="0" applyProtection="0"/>
    <xf numFmtId="0" fontId="59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17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6" fillId="64" borderId="102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5" fillId="5" borderId="81"/>
    <xf numFmtId="0" fontId="74" fillId="78" borderId="96" applyNumberFormat="0" applyAlignment="0" applyProtection="0"/>
    <xf numFmtId="0" fontId="117" fillId="64" borderId="114" applyNumberFormat="0" applyAlignment="0" applyProtection="0"/>
    <xf numFmtId="0" fontId="79" fillId="0" borderId="89">
      <alignment horizontal="left" vertical="center"/>
    </xf>
    <xf numFmtId="0" fontId="16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88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13" fillId="0" borderId="107">
      <alignment horizontal="left" vertical="center"/>
    </xf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4" fillId="0" borderId="11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43" fontId="10" fillId="0" borderId="0" applyFont="0" applyFill="0" applyBorder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4" fillId="78" borderId="90" applyNumberFormat="0" applyAlignment="0" applyProtection="0"/>
    <xf numFmtId="0" fontId="73" fillId="64" borderId="90" applyNumberFormat="0" applyAlignment="0" applyProtection="0"/>
    <xf numFmtId="0" fontId="13" fillId="7" borderId="81">
      <alignment horizontal="left" indent="3"/>
    </xf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134" fillId="78" borderId="11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15" fillId="6" borderId="88">
      <alignment horizontal="left" indent="2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139" fillId="0" borderId="111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" fillId="7" borderId="100">
      <alignment horizontal="left" indent="3"/>
    </xf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15" fillId="5" borderId="81"/>
    <xf numFmtId="0" fontId="74" fillId="78" borderId="96" applyNumberFormat="0" applyAlignment="0" applyProtection="0"/>
    <xf numFmtId="0" fontId="74" fillId="78" borderId="96" applyNumberFormat="0" applyAlignment="0" applyProtection="0"/>
    <xf numFmtId="0" fontId="13" fillId="0" borderId="107">
      <alignment horizontal="left" vertical="center"/>
    </xf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9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9" fillId="0" borderId="101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5" fillId="6" borderId="106">
      <alignment horizontal="left" indent="2"/>
    </xf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13" fillId="0" borderId="107">
      <alignment horizontal="left" vertical="center"/>
    </xf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19" fillId="78" borderId="108" applyNumberFormat="0" applyAlignment="0" applyProtection="0"/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17" fillId="64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20" fillId="78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08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5" fillId="5" borderId="88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107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9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4" fillId="78" borderId="102" applyNumberFormat="0" applyAlignment="0" applyProtection="0"/>
    <xf numFmtId="0" fontId="73" fillId="64" borderId="102" applyNumberFormat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15" fillId="5" borderId="88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6" fillId="64" borderId="108" applyNumberFormat="0" applyAlignment="0" applyProtection="0"/>
    <xf numFmtId="0" fontId="134" fillId="78" borderId="116" applyNumberFormat="0" applyAlignment="0" applyProtection="0"/>
    <xf numFmtId="0" fontId="56" fillId="64" borderId="114" applyNumberFormat="0" applyAlignment="0" applyProtection="0"/>
    <xf numFmtId="0" fontId="117" fillId="64" borderId="108" applyNumberFormat="0" applyAlignment="0" applyProtection="0"/>
    <xf numFmtId="0" fontId="119" fillId="78" borderId="114" applyNumberFormat="0" applyAlignment="0" applyProtection="0"/>
    <xf numFmtId="0" fontId="134" fillId="78" borderId="116" applyNumberFormat="0" applyAlignment="0" applyProtection="0"/>
    <xf numFmtId="0" fontId="16" fillId="67" borderId="115" applyNumberFormat="0" applyFont="0" applyAlignment="0" applyProtection="0"/>
    <xf numFmtId="0" fontId="140" fillId="78" borderId="116" applyNumberFormat="0" applyAlignment="0" applyProtection="0"/>
    <xf numFmtId="0" fontId="54" fillId="0" borderId="111" applyNumberFormat="0" applyFill="0" applyAlignment="0" applyProtection="0"/>
    <xf numFmtId="0" fontId="119" fillId="78" borderId="114" applyNumberFormat="0" applyAlignment="0" applyProtection="0"/>
    <xf numFmtId="0" fontId="134" fillId="78" borderId="110" applyNumberFormat="0" applyAlignment="0" applyProtection="0"/>
    <xf numFmtId="0" fontId="140" fillId="78" borderId="110" applyNumberFormat="0" applyAlignment="0" applyProtection="0"/>
    <xf numFmtId="0" fontId="140" fillId="78" borderId="110" applyNumberFormat="0" applyAlignment="0" applyProtection="0"/>
    <xf numFmtId="0" fontId="117" fillId="64" borderId="114" applyNumberFormat="0" applyAlignment="0" applyProtection="0"/>
    <xf numFmtId="0" fontId="15" fillId="5" borderId="112"/>
    <xf numFmtId="0" fontId="15" fillId="5" borderId="112"/>
    <xf numFmtId="0" fontId="134" fillId="78" borderId="116" applyNumberFormat="0" applyAlignment="0" applyProtection="0"/>
    <xf numFmtId="0" fontId="139" fillId="0" borderId="117" applyNumberFormat="0" applyFill="0" applyAlignment="0" applyProtection="0"/>
    <xf numFmtId="0" fontId="134" fillId="78" borderId="116" applyNumberFormat="0" applyAlignment="0" applyProtection="0"/>
    <xf numFmtId="0" fontId="140" fillId="78" borderId="116" applyNumberFormat="0" applyAlignment="0" applyProtection="0"/>
    <xf numFmtId="0" fontId="139" fillId="0" borderId="117" applyNumberFormat="0" applyFill="0" applyAlignment="0" applyProtection="0"/>
    <xf numFmtId="0" fontId="16" fillId="67" borderId="115" applyNumberFormat="0" applyFont="0" applyAlignment="0" applyProtection="0"/>
    <xf numFmtId="0" fontId="119" fillId="78" borderId="114" applyNumberFormat="0" applyAlignment="0" applyProtection="0"/>
    <xf numFmtId="0" fontId="119" fillId="78" borderId="114" applyNumberFormat="0" applyAlignment="0" applyProtection="0"/>
    <xf numFmtId="0" fontId="16" fillId="67" borderId="115" applyNumberFormat="0" applyFont="0" applyAlignment="0" applyProtection="0"/>
    <xf numFmtId="0" fontId="134" fillId="78" borderId="116" applyNumberForma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9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13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5" fillId="6" borderId="118">
      <alignment horizontal="left" indent="2"/>
    </xf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4" fillId="78" borderId="114" applyNumberFormat="0" applyAlignment="0" applyProtection="0"/>
    <xf numFmtId="0" fontId="73" fillId="64" borderId="114" applyNumberFormat="0" applyAlignment="0" applyProtection="0"/>
    <xf numFmtId="0" fontId="13" fillId="7" borderId="106">
      <alignment horizontal="left" indent="3"/>
    </xf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79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3" fontId="80" fillId="58" borderId="2">
      <alignment horizontal="right"/>
    </xf>
    <xf numFmtId="0" fontId="79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0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0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8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8" fillId="0" borderId="0"/>
    <xf numFmtId="0" fontId="1" fillId="0" borderId="0"/>
    <xf numFmtId="0" fontId="48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8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43">
    <xf numFmtId="0" fontId="0" fillId="0" borderId="0" xfId="0"/>
    <xf numFmtId="3" fontId="0" fillId="0" borderId="0" xfId="0" applyNumberFormat="1"/>
    <xf numFmtId="0" fontId="8" fillId="0" borderId="0" xfId="0" applyFont="1"/>
    <xf numFmtId="0" fontId="0" fillId="0" borderId="0" xfId="0" applyFont="1"/>
    <xf numFmtId="0" fontId="0" fillId="0" borderId="0" xfId="0" applyBorder="1"/>
    <xf numFmtId="0" fontId="0" fillId="0" borderId="0" xfId="0"/>
    <xf numFmtId="0" fontId="7" fillId="0" borderId="0" xfId="0" applyNumberFormat="1" applyFont="1" applyFill="1" applyBorder="1"/>
    <xf numFmtId="0" fontId="7" fillId="0" borderId="0" xfId="0" applyNumberFormat="1" applyFont="1" applyFill="1" applyBorder="1" applyAlignment="1">
      <alignment vertical="top"/>
    </xf>
    <xf numFmtId="0" fontId="17" fillId="0" borderId="7" xfId="0" applyNumberFormat="1" applyFont="1" applyFill="1" applyBorder="1" applyAlignment="1">
      <alignment vertical="top"/>
    </xf>
    <xf numFmtId="0" fontId="16" fillId="4" borderId="0" xfId="0" applyFont="1" applyFill="1" applyBorder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Border="1" applyAlignment="1" applyProtection="1">
      <alignment horizontal="left"/>
      <protection locked="0"/>
    </xf>
    <xf numFmtId="0" fontId="16" fillId="4" borderId="0" xfId="0" applyFont="1" applyFill="1" applyBorder="1" applyAlignment="1" applyProtection="1">
      <alignment horizontal="left" indent="1"/>
      <protection locked="0"/>
    </xf>
    <xf numFmtId="0" fontId="0" fillId="4" borderId="0" xfId="0" applyFill="1" applyBorder="1" applyProtection="1">
      <protection locked="0"/>
    </xf>
    <xf numFmtId="0" fontId="12" fillId="4" borderId="0" xfId="0" applyFont="1" applyFill="1" applyAlignment="1">
      <alignment horizontal="right"/>
    </xf>
    <xf numFmtId="0" fontId="16" fillId="4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left" vertical="center"/>
    </xf>
    <xf numFmtId="3" fontId="18" fillId="0" borderId="0" xfId="0" applyNumberFormat="1" applyFont="1" applyFill="1" applyAlignment="1">
      <alignment horizontal="right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Fill="1" applyBorder="1" applyProtection="1">
      <protection locked="0"/>
    </xf>
    <xf numFmtId="3" fontId="0" fillId="0" borderId="0" xfId="0" applyNumberFormat="1" applyFont="1" applyFill="1" applyAlignment="1">
      <alignment horizontal="right"/>
    </xf>
    <xf numFmtId="3" fontId="16" fillId="0" borderId="3" xfId="0" applyNumberFormat="1" applyFont="1" applyFill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0" fontId="16" fillId="4" borderId="3" xfId="0" applyFont="1" applyFill="1" applyBorder="1" applyAlignment="1" applyProtection="1">
      <alignment horizontal="right"/>
      <protection locked="0"/>
    </xf>
    <xf numFmtId="3" fontId="16" fillId="0" borderId="7" xfId="0" applyNumberFormat="1" applyFont="1" applyFill="1" applyBorder="1" applyProtection="1">
      <protection locked="0"/>
    </xf>
    <xf numFmtId="3" fontId="18" fillId="0" borderId="0" xfId="0" applyNumberFormat="1" applyFont="1" applyFill="1" applyBorder="1" applyAlignment="1">
      <alignment horizontal="right"/>
    </xf>
    <xf numFmtId="0" fontId="26" fillId="0" borderId="6" xfId="0" applyFont="1" applyFill="1" applyBorder="1" applyAlignment="1">
      <alignment horizontal="left" vertical="center"/>
    </xf>
    <xf numFmtId="3" fontId="18" fillId="0" borderId="6" xfId="0" applyNumberFormat="1" applyFont="1" applyFill="1" applyBorder="1" applyAlignment="1">
      <alignment horizontal="right"/>
    </xf>
    <xf numFmtId="0" fontId="7" fillId="0" borderId="6" xfId="0" applyFont="1" applyBorder="1"/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Border="1" applyAlignment="1" applyProtection="1">
      <alignment horizontal="left"/>
      <protection locked="0"/>
    </xf>
    <xf numFmtId="0" fontId="0" fillId="0" borderId="0" xfId="0" applyFill="1"/>
    <xf numFmtId="3" fontId="16" fillId="16" borderId="0" xfId="0" applyNumberFormat="1" applyFont="1" applyFill="1" applyBorder="1" applyProtection="1">
      <protection locked="0"/>
    </xf>
    <xf numFmtId="3" fontId="16" fillId="16" borderId="3" xfId="0" applyNumberFormat="1" applyFont="1" applyFill="1" applyBorder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8" fillId="0" borderId="7" xfId="0" applyNumberFormat="1" applyFont="1" applyFill="1" applyBorder="1" applyProtection="1">
      <protection locked="0"/>
    </xf>
    <xf numFmtId="3" fontId="0" fillId="0" borderId="0" xfId="0" applyNumberFormat="1" applyFont="1" applyFill="1"/>
    <xf numFmtId="168" fontId="29" fillId="0" borderId="0" xfId="17" applyNumberFormat="1" applyFont="1"/>
    <xf numFmtId="168" fontId="29" fillId="0" borderId="0" xfId="17" applyNumberFormat="1" applyFont="1" applyFill="1"/>
    <xf numFmtId="168" fontId="6" fillId="0" borderId="0" xfId="17" applyNumberFormat="1" applyFont="1"/>
    <xf numFmtId="3" fontId="30" fillId="4" borderId="0" xfId="0" applyNumberFormat="1" applyFont="1" applyFill="1" applyBorder="1"/>
    <xf numFmtId="0" fontId="19" fillId="17" borderId="0" xfId="0" applyFont="1" applyFill="1" applyBorder="1" applyAlignment="1">
      <alignment horizontal="left" vertical="center"/>
    </xf>
    <xf numFmtId="0" fontId="20" fillId="17" borderId="0" xfId="0" applyFont="1" applyFill="1" applyBorder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Fill="1" applyBorder="1" applyAlignment="1" applyProtection="1">
      <alignment horizontal="right"/>
      <protection locked="0"/>
    </xf>
    <xf numFmtId="1" fontId="31" fillId="17" borderId="13" xfId="0" applyNumberFormat="1" applyFont="1" applyFill="1" applyBorder="1" applyAlignment="1" applyProtection="1">
      <alignment horizontal="right" wrapText="1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1" applyFont="1" applyFill="1">
      <alignment horizontal="left"/>
      <protection hidden="1"/>
    </xf>
    <xf numFmtId="0" fontId="0" fillId="0" borderId="0" xfId="0" applyFont="1" applyFill="1" applyAlignment="1">
      <alignment horizontal="right"/>
    </xf>
    <xf numFmtId="0" fontId="0" fillId="0" borderId="14" xfId="0" applyFont="1" applyFill="1" applyBorder="1" applyAlignment="1">
      <alignment horizontal="right"/>
    </xf>
    <xf numFmtId="3" fontId="0" fillId="0" borderId="14" xfId="0" applyNumberFormat="1" applyFont="1" applyFill="1" applyBorder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NumberFormat="1" applyFont="1" applyFill="1" applyBorder="1"/>
    <xf numFmtId="3" fontId="0" fillId="0" borderId="0" xfId="0" applyNumberFormat="1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right" vertical="center" wrapText="1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>
      <alignment horizontal="right" vertical="center" wrapText="1"/>
    </xf>
    <xf numFmtId="0" fontId="0" fillId="14" borderId="12" xfId="0" applyFont="1" applyFill="1" applyBorder="1" applyAlignment="1">
      <alignment horizontal="right" vertical="center" wrapText="1"/>
    </xf>
    <xf numFmtId="0" fontId="0" fillId="15" borderId="12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10" xfId="0" applyFont="1" applyBorder="1" applyAlignment="1">
      <alignment horizontal="right" vertical="center" wrapText="1"/>
    </xf>
    <xf numFmtId="0" fontId="0" fillId="0" borderId="0" xfId="0" applyFont="1" applyAlignment="1">
      <alignment horizontal="justify" vertical="center"/>
    </xf>
    <xf numFmtId="0" fontId="0" fillId="0" borderId="0" xfId="0" applyFont="1" applyAlignment="1">
      <alignment horizontal="left" vertical="center" indent="2"/>
    </xf>
    <xf numFmtId="0" fontId="33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4" fillId="0" borderId="0" xfId="17" applyNumberFormat="1" applyFont="1"/>
    <xf numFmtId="168" fontId="34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 applyBorder="1"/>
    <xf numFmtId="0" fontId="8" fillId="18" borderId="0" xfId="0" applyFont="1" applyFill="1" applyBorder="1"/>
    <xf numFmtId="0" fontId="8" fillId="18" borderId="21" xfId="0" applyFont="1" applyFill="1" applyBorder="1"/>
    <xf numFmtId="0" fontId="35" fillId="0" borderId="0" xfId="52" applyFill="1" applyBorder="1"/>
    <xf numFmtId="0" fontId="36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3" fontId="18" fillId="16" borderId="6" xfId="0" applyNumberFormat="1" applyFont="1" applyFill="1" applyBorder="1" applyAlignment="1">
      <alignment horizontal="right"/>
    </xf>
    <xf numFmtId="0" fontId="26" fillId="16" borderId="0" xfId="0" applyFont="1" applyFill="1" applyBorder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Fill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Alignment="1" applyProtection="1">
      <protection locked="0"/>
    </xf>
    <xf numFmtId="0" fontId="16" fillId="4" borderId="31" xfId="0" applyFont="1" applyFill="1" applyBorder="1" applyAlignment="1">
      <alignment horizontal="right"/>
    </xf>
    <xf numFmtId="0" fontId="28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7" fillId="4" borderId="0" xfId="0" applyFont="1" applyFill="1" applyAlignment="1">
      <alignment horizontal="left" indent="1"/>
    </xf>
    <xf numFmtId="172" fontId="37" fillId="16" borderId="0" xfId="0" applyNumberFormat="1" applyFont="1" applyFill="1" applyAlignment="1">
      <alignment horizontal="right"/>
    </xf>
    <xf numFmtId="0" fontId="28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 applyFill="1"/>
    <xf numFmtId="171" fontId="16" fillId="0" borderId="0" xfId="0" applyNumberFormat="1" applyFont="1" applyFill="1" applyAlignment="1">
      <alignment horizontal="right"/>
    </xf>
    <xf numFmtId="172" fontId="37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>
      <alignment horizontal="right"/>
    </xf>
    <xf numFmtId="171" fontId="37" fillId="0" borderId="0" xfId="0" applyNumberFormat="1" applyFont="1" applyFill="1" applyAlignment="1">
      <alignment horizontal="right"/>
    </xf>
    <xf numFmtId="0" fontId="16" fillId="0" borderId="0" xfId="0" applyFont="1" applyFill="1" applyAlignment="1">
      <alignment horizontal="right"/>
    </xf>
    <xf numFmtId="171" fontId="28" fillId="0" borderId="32" xfId="0" applyNumberFormat="1" applyFont="1" applyFill="1" applyBorder="1" applyAlignment="1">
      <alignment horizontal="right"/>
    </xf>
    <xf numFmtId="0" fontId="0" fillId="4" borderId="7" xfId="0" applyFill="1" applyBorder="1"/>
    <xf numFmtId="0" fontId="39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3" fontId="28" fillId="16" borderId="0" xfId="0" applyNumberFormat="1" applyFont="1" applyFill="1" applyBorder="1" applyProtection="1">
      <protection locked="0"/>
    </xf>
    <xf numFmtId="3" fontId="41" fillId="14" borderId="0" xfId="0" applyNumberFormat="1" applyFont="1" applyFill="1" applyAlignment="1">
      <alignment horizontal="right" vertical="center" wrapText="1"/>
    </xf>
    <xf numFmtId="3" fontId="41" fillId="15" borderId="0" xfId="0" applyNumberFormat="1" applyFont="1" applyFill="1" applyAlignment="1">
      <alignment horizontal="right" vertical="center" wrapText="1"/>
    </xf>
    <xf numFmtId="10" fontId="41" fillId="14" borderId="0" xfId="51" applyNumberFormat="1" applyFont="1" applyFill="1" applyAlignment="1">
      <alignment horizontal="right" vertical="center" wrapText="1"/>
    </xf>
    <xf numFmtId="10" fontId="41" fillId="14" borderId="0" xfId="51" quotePrefix="1" applyNumberFormat="1" applyFont="1" applyFill="1" applyAlignment="1">
      <alignment horizontal="right" vertical="center" wrapText="1"/>
    </xf>
    <xf numFmtId="10" fontId="41" fillId="14" borderId="10" xfId="51" applyNumberFormat="1" applyFont="1" applyFill="1" applyBorder="1" applyAlignment="1">
      <alignment horizontal="right" vertical="center" wrapText="1"/>
    </xf>
    <xf numFmtId="10" fontId="41" fillId="15" borderId="0" xfId="51" applyNumberFormat="1" applyFont="1" applyFill="1" applyAlignment="1">
      <alignment horizontal="right" vertical="center" wrapText="1"/>
    </xf>
    <xf numFmtId="10" fontId="41" fillId="15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7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ont="1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7" fillId="16" borderId="0" xfId="0" applyNumberFormat="1" applyFont="1" applyFill="1" applyAlignment="1">
      <alignment horizontal="right"/>
    </xf>
    <xf numFmtId="0" fontId="16" fillId="4" borderId="0" xfId="13" applyFont="1" applyFill="1" applyAlignment="1">
      <alignment horizontal="left" indent="1"/>
    </xf>
    <xf numFmtId="0" fontId="16" fillId="0" borderId="0" xfId="13" applyFont="1" applyAlignment="1">
      <alignment horizontal="left" indent="1"/>
    </xf>
    <xf numFmtId="9" fontId="16" fillId="4" borderId="13" xfId="51" applyFont="1" applyFill="1" applyBorder="1" applyAlignment="1">
      <alignment horizontal="right" wrapText="1"/>
    </xf>
    <xf numFmtId="9" fontId="37" fillId="4" borderId="13" xfId="51" applyFont="1" applyFill="1" applyBorder="1" applyAlignment="1">
      <alignment horizontal="right" wrapText="1"/>
    </xf>
    <xf numFmtId="173" fontId="16" fillId="4" borderId="0" xfId="0" applyNumberFormat="1" applyFont="1" applyFill="1" applyAlignment="1">
      <alignment horizontal="right" vertical="center"/>
    </xf>
    <xf numFmtId="173" fontId="37" fillId="4" borderId="0" xfId="0" applyNumberFormat="1" applyFont="1" applyFill="1" applyAlignment="1">
      <alignment horizontal="right" vertical="center"/>
    </xf>
    <xf numFmtId="173" fontId="16" fillId="4" borderId="0" xfId="0" applyNumberFormat="1" applyFont="1" applyFill="1" applyAlignment="1">
      <alignment horizontal="right"/>
    </xf>
    <xf numFmtId="173" fontId="16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/>
    </xf>
    <xf numFmtId="173" fontId="28" fillId="16" borderId="0" xfId="0" applyNumberFormat="1" applyFont="1" applyFill="1" applyAlignment="1">
      <alignment horizontal="right"/>
    </xf>
    <xf numFmtId="9" fontId="28" fillId="4" borderId="13" xfId="51" applyFont="1" applyFill="1" applyBorder="1" applyAlignment="1">
      <alignment horizontal="right" wrapText="1"/>
    </xf>
    <xf numFmtId="173" fontId="28" fillId="4" borderId="0" xfId="0" applyNumberFormat="1" applyFont="1" applyFill="1" applyAlignment="1">
      <alignment horizontal="right" vertical="center"/>
    </xf>
    <xf numFmtId="173" fontId="28" fillId="4" borderId="0" xfId="0" applyNumberFormat="1" applyFont="1" applyFill="1" applyAlignment="1">
      <alignment horizontal="right"/>
    </xf>
    <xf numFmtId="173" fontId="28" fillId="4" borderId="0" xfId="0" applyNumberFormat="1" applyFont="1" applyFill="1" applyAlignment="1">
      <alignment horizontal="right" vertical="top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8" fillId="16" borderId="0" xfId="51" applyNumberFormat="1" applyFont="1" applyFill="1" applyAlignment="1">
      <alignment horizontal="right"/>
    </xf>
    <xf numFmtId="10" fontId="28" fillId="0" borderId="0" xfId="51" applyNumberFormat="1" applyFont="1" applyFill="1" applyAlignment="1">
      <alignment horizontal="right"/>
    </xf>
    <xf numFmtId="0" fontId="28" fillId="4" borderId="0" xfId="0" applyFont="1" applyFill="1" applyAlignment="1">
      <alignment horizontal="left" indent="1"/>
    </xf>
    <xf numFmtId="0" fontId="28" fillId="4" borderId="0" xfId="0" applyFont="1" applyFill="1" applyBorder="1" applyAlignment="1">
      <alignment horizontal="left" indent="1"/>
    </xf>
    <xf numFmtId="10" fontId="28" fillId="16" borderId="0" xfId="51" applyNumberFormat="1" applyFont="1" applyFill="1" applyBorder="1" applyAlignment="1">
      <alignment horizontal="right"/>
    </xf>
    <xf numFmtId="10" fontId="28" fillId="0" borderId="0" xfId="51" applyNumberFormat="1" applyFont="1" applyFill="1" applyBorder="1" applyAlignment="1">
      <alignment horizontal="right"/>
    </xf>
    <xf numFmtId="3" fontId="28" fillId="16" borderId="26" xfId="0" applyNumberFormat="1" applyFont="1" applyFill="1" applyBorder="1" applyProtection="1">
      <protection locked="0"/>
    </xf>
    <xf numFmtId="3" fontId="28" fillId="16" borderId="29" xfId="0" applyNumberFormat="1" applyFont="1" applyFill="1" applyBorder="1" applyProtection="1">
      <protection locked="0"/>
    </xf>
    <xf numFmtId="0" fontId="42" fillId="0" borderId="0" xfId="0" applyFont="1" applyBorder="1"/>
    <xf numFmtId="0" fontId="43" fillId="0" borderId="0" xfId="0" applyFont="1" applyBorder="1"/>
    <xf numFmtId="168" fontId="18" fillId="0" borderId="0" xfId="17" applyNumberFormat="1" applyFont="1"/>
    <xf numFmtId="0" fontId="44" fillId="15" borderId="0" xfId="0" applyFont="1" applyFill="1" applyAlignment="1">
      <alignment horizontal="right" vertical="center" wrapText="1"/>
    </xf>
    <xf numFmtId="0" fontId="44" fillId="15" borderId="10" xfId="0" applyFont="1" applyFill="1" applyBorder="1" applyAlignment="1">
      <alignment horizontal="right" vertical="center" wrapText="1"/>
    </xf>
    <xf numFmtId="0" fontId="27" fillId="15" borderId="0" xfId="0" applyFont="1" applyFill="1" applyAlignment="1">
      <alignment vertical="center" wrapText="1"/>
    </xf>
    <xf numFmtId="0" fontId="27" fillId="15" borderId="10" xfId="0" applyFont="1" applyFill="1" applyBorder="1" applyAlignment="1">
      <alignment vertical="center" wrapText="1"/>
    </xf>
    <xf numFmtId="14" fontId="45" fillId="15" borderId="10" xfId="0" applyNumberFormat="1" applyFont="1" applyFill="1" applyBorder="1" applyAlignment="1">
      <alignment horizontal="right" vertical="center" wrapText="1"/>
    </xf>
    <xf numFmtId="0" fontId="46" fillId="0" borderId="0" xfId="0" applyFont="1" applyBorder="1"/>
    <xf numFmtId="0" fontId="47" fillId="0" borderId="0" xfId="52" applyFont="1" applyFill="1"/>
    <xf numFmtId="0" fontId="47" fillId="0" borderId="0" xfId="52" applyFont="1"/>
    <xf numFmtId="0" fontId="47" fillId="0" borderId="0" xfId="52" applyFont="1" applyFill="1" applyBorder="1"/>
    <xf numFmtId="0" fontId="47" fillId="0" borderId="0" xfId="52" applyFont="1" applyBorder="1"/>
    <xf numFmtId="0" fontId="47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1" fillId="15" borderId="0" xfId="51" applyNumberFormat="1" applyFont="1" applyFill="1" applyAlignment="1">
      <alignment horizontal="right" vertical="center" wrapText="1"/>
    </xf>
    <xf numFmtId="174" fontId="41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1" fillId="14" borderId="0" xfId="0" applyNumberFormat="1" applyFont="1" applyFill="1" applyAlignment="1">
      <alignment horizontal="right" vertical="center" wrapText="1"/>
    </xf>
    <xf numFmtId="174" fontId="41" fillId="15" borderId="0" xfId="0" applyNumberFormat="1" applyFont="1" applyFill="1" applyAlignment="1">
      <alignment horizontal="right" vertical="center" wrapText="1"/>
    </xf>
    <xf numFmtId="3" fontId="41" fillId="14" borderId="0" xfId="0" applyNumberFormat="1" applyFont="1" applyFill="1" applyBorder="1" applyAlignment="1">
      <alignment horizontal="right" vertical="center" wrapText="1"/>
    </xf>
    <xf numFmtId="3" fontId="41" fillId="15" borderId="0" xfId="0" applyNumberFormat="1" applyFont="1" applyFill="1" applyBorder="1" applyAlignment="1">
      <alignment horizontal="right" vertical="center" wrapText="1"/>
    </xf>
    <xf numFmtId="168" fontId="6" fillId="0" borderId="0" xfId="17" applyNumberFormat="1" applyFont="1" applyBorder="1"/>
    <xf numFmtId="0" fontId="40" fillId="0" borderId="0" xfId="0" applyFont="1" applyAlignment="1">
      <alignment vertical="top"/>
    </xf>
    <xf numFmtId="0" fontId="36" fillId="0" borderId="0" xfId="0" applyFont="1" applyAlignment="1">
      <alignment vertical="top"/>
    </xf>
    <xf numFmtId="169" fontId="41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169" fontId="41" fillId="15" borderId="0" xfId="17" applyNumberFormat="1" applyFont="1" applyFill="1" applyAlignment="1">
      <alignment horizontal="right" vertical="center" wrapText="1"/>
    </xf>
    <xf numFmtId="169" fontId="0" fillId="15" borderId="0" xfId="17" applyNumberFormat="1" applyFont="1" applyFill="1" applyAlignment="1">
      <alignment horizontal="right" vertical="center" wrapText="1"/>
    </xf>
    <xf numFmtId="0" fontId="0" fillId="0" borderId="7" xfId="0" applyFill="1" applyBorder="1"/>
    <xf numFmtId="171" fontId="37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8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Font="1" applyBorder="1" applyAlignment="1">
      <alignment horizontal="right" vertical="center" wrapText="1"/>
    </xf>
    <xf numFmtId="169" fontId="41" fillId="14" borderId="10" xfId="17" applyNumberFormat="1" applyFont="1" applyFill="1" applyBorder="1" applyAlignment="1">
      <alignment horizontal="right" vertical="center" wrapText="1"/>
    </xf>
    <xf numFmtId="0" fontId="0" fillId="14" borderId="10" xfId="0" applyFont="1" applyFill="1" applyBorder="1" applyAlignment="1">
      <alignment horizontal="right" vertical="center" wrapText="1"/>
    </xf>
    <xf numFmtId="0" fontId="0" fillId="15" borderId="10" xfId="0" applyFont="1" applyFill="1" applyBorder="1" applyAlignment="1">
      <alignment horizontal="right" vertical="center" wrapText="1"/>
    </xf>
    <xf numFmtId="174" fontId="41" fillId="14" borderId="10" xfId="0" applyNumberFormat="1" applyFont="1" applyFill="1" applyBorder="1" applyAlignment="1">
      <alignment horizontal="right" vertical="center" wrapText="1"/>
    </xf>
    <xf numFmtId="174" fontId="41" fillId="15" borderId="1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Alignment="1">
      <alignment horizontal="right" vertical="center" wrapText="1"/>
    </xf>
    <xf numFmtId="0" fontId="0" fillId="14" borderId="10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20" fillId="17" borderId="0" xfId="0" applyFont="1" applyFill="1" applyBorder="1" applyAlignment="1">
      <alignment wrapText="1"/>
    </xf>
    <xf numFmtId="1" fontId="41" fillId="15" borderId="0" xfId="0" applyNumberFormat="1" applyFont="1" applyFill="1" applyAlignment="1">
      <alignment horizontal="right" vertical="center" wrapText="1"/>
    </xf>
    <xf numFmtId="1" fontId="41" fillId="15" borderId="10" xfId="0" applyNumberFormat="1" applyFont="1" applyFill="1" applyBorder="1" applyAlignment="1">
      <alignment horizontal="right" vertical="center"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Border="1" applyAlignment="1">
      <alignment horizontal="right" vertical="center" wrapText="1"/>
    </xf>
    <xf numFmtId="1" fontId="16" fillId="0" borderId="0" xfId="0" applyNumberFormat="1" applyFont="1" applyFill="1" applyBorder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Border="1" applyAlignment="1">
      <alignment vertical="center" wrapText="1"/>
    </xf>
    <xf numFmtId="3" fontId="16" fillId="0" borderId="0" xfId="0" applyNumberFormat="1" applyFont="1" applyFill="1" applyBorder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Fill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Border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7" fillId="0" borderId="36" xfId="51" applyFont="1" applyBorder="1" applyAlignment="1">
      <alignment vertical="center"/>
    </xf>
    <xf numFmtId="0" fontId="0" fillId="0" borderId="0" xfId="0" applyFont="1" applyAlignment="1">
      <alignment vertical="center"/>
    </xf>
    <xf numFmtId="3" fontId="37" fillId="0" borderId="0" xfId="0" applyNumberFormat="1" applyFont="1" applyBorder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1" fillId="0" borderId="0" xfId="17" applyNumberFormat="1" applyFont="1" applyFill="1" applyAlignment="1">
      <alignment horizontal="right" vertical="center" wrapText="1"/>
    </xf>
    <xf numFmtId="169" fontId="41" fillId="0" borderId="10" xfId="17" applyNumberFormat="1" applyFont="1" applyFill="1" applyBorder="1" applyAlignment="1">
      <alignment horizontal="right" vertical="center" wrapText="1"/>
    </xf>
    <xf numFmtId="0" fontId="0" fillId="0" borderId="10" xfId="0" applyFont="1" applyFill="1" applyBorder="1" applyAlignment="1">
      <alignment horizontal="right" vertical="center" wrapText="1"/>
    </xf>
    <xf numFmtId="174" fontId="41" fillId="0" borderId="0" xfId="0" applyNumberFormat="1" applyFont="1" applyFill="1" applyAlignment="1">
      <alignment horizontal="right" vertical="center" wrapText="1"/>
    </xf>
    <xf numFmtId="174" fontId="41" fillId="0" borderId="10" xfId="0" applyNumberFormat="1" applyFont="1" applyFill="1" applyBorder="1" applyAlignment="1">
      <alignment horizontal="right" vertical="center" wrapText="1"/>
    </xf>
    <xf numFmtId="174" fontId="41" fillId="0" borderId="0" xfId="51" applyNumberFormat="1" applyFont="1" applyFill="1" applyAlignment="1">
      <alignment horizontal="right" vertical="center" wrapText="1"/>
    </xf>
    <xf numFmtId="174" fontId="0" fillId="0" borderId="0" xfId="51" applyNumberFormat="1" applyFont="1" applyFill="1" applyAlignment="1">
      <alignment horizontal="righ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0" xfId="0" applyNumberFormat="1" applyFont="1" applyFill="1" applyBorder="1" applyAlignment="1">
      <alignment horizontal="right" vertical="center" wrapText="1"/>
    </xf>
    <xf numFmtId="3" fontId="41" fillId="0" borderId="0" xfId="0" applyNumberFormat="1" applyFont="1" applyFill="1" applyAlignment="1">
      <alignment horizontal="right" vertical="center" wrapText="1"/>
    </xf>
    <xf numFmtId="0" fontId="0" fillId="0" borderId="12" xfId="0" applyFont="1" applyFill="1" applyBorder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1" fillId="0" borderId="0" xfId="51" applyNumberFormat="1" applyFont="1" applyFill="1" applyAlignment="1">
      <alignment horizontal="right" vertical="center" wrapText="1"/>
    </xf>
    <xf numFmtId="10" fontId="41" fillId="0" borderId="0" xfId="51" quotePrefix="1" applyNumberFormat="1" applyFont="1" applyFill="1" applyAlignment="1">
      <alignment horizontal="right" vertical="center" wrapText="1"/>
    </xf>
    <xf numFmtId="10" fontId="41" fillId="0" borderId="10" xfId="51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right" vertical="center" wrapText="1"/>
    </xf>
    <xf numFmtId="0" fontId="0" fillId="0" borderId="11" xfId="0" applyFont="1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74" fontId="0" fillId="15" borderId="10" xfId="51" applyNumberFormat="1" applyFont="1" applyFill="1" applyBorder="1" applyAlignment="1">
      <alignment horizontal="right" vertical="center" wrapText="1"/>
    </xf>
    <xf numFmtId="169" fontId="41" fillId="14" borderId="0" xfId="17" applyNumberFormat="1" applyFont="1" applyFill="1" applyBorder="1" applyAlignment="1">
      <alignment horizontal="right" vertical="center" wrapText="1"/>
    </xf>
    <xf numFmtId="169" fontId="41" fillId="0" borderId="0" xfId="17" applyNumberFormat="1" applyFont="1" applyFill="1" applyBorder="1" applyAlignment="1">
      <alignment horizontal="right" vertical="center" wrapText="1"/>
    </xf>
    <xf numFmtId="1" fontId="41" fillId="15" borderId="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174" fontId="0" fillId="15" borderId="0" xfId="51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left" vertical="top" wrapText="1"/>
    </xf>
    <xf numFmtId="0" fontId="28" fillId="16" borderId="0" xfId="0" quotePrefix="1" applyNumberFormat="1" applyFont="1" applyFill="1" applyBorder="1" applyAlignment="1" applyProtection="1">
      <alignment horizontal="right"/>
      <protection locked="0"/>
    </xf>
    <xf numFmtId="0" fontId="16" fillId="0" borderId="0" xfId="0" quotePrefix="1" applyNumberFormat="1" applyFont="1" applyFill="1" applyBorder="1" applyAlignment="1" applyProtection="1">
      <alignment horizontal="right"/>
      <protection locked="0"/>
    </xf>
    <xf numFmtId="0" fontId="16" fillId="0" borderId="31" xfId="0" applyNumberFormat="1" applyFont="1" applyFill="1" applyBorder="1" applyAlignment="1" applyProtection="1">
      <alignment horizontal="right"/>
      <protection locked="0"/>
    </xf>
    <xf numFmtId="180" fontId="28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Fill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3" fontId="0" fillId="16" borderId="0" xfId="0" applyNumberFormat="1" applyFont="1" applyFill="1"/>
    <xf numFmtId="0" fontId="16" fillId="4" borderId="0" xfId="0" applyFont="1" applyFill="1" applyBorder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8" fillId="4" borderId="7" xfId="0" applyFont="1" applyFill="1" applyBorder="1" applyAlignment="1" applyProtection="1">
      <alignment horizontal="left" indent="1"/>
      <protection locked="0"/>
    </xf>
    <xf numFmtId="0" fontId="16" fillId="4" borderId="7" xfId="0" applyFont="1" applyFill="1" applyBorder="1" applyAlignment="1" applyProtection="1">
      <alignment horizontal="right"/>
      <protection locked="0"/>
    </xf>
    <xf numFmtId="3" fontId="28" fillId="16" borderId="7" xfId="0" applyNumberFormat="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3" fontId="21" fillId="0" borderId="26" xfId="0" applyNumberFormat="1" applyFont="1" applyFill="1" applyBorder="1" applyProtection="1">
      <protection locked="0"/>
    </xf>
    <xf numFmtId="2" fontId="16" fillId="0" borderId="0" xfId="0" quotePrefix="1" applyNumberFormat="1" applyFont="1" applyFill="1" applyBorder="1" applyAlignment="1" applyProtection="1">
      <alignment horizontal="right"/>
      <protection locked="0"/>
    </xf>
    <xf numFmtId="9" fontId="16" fillId="16" borderId="14" xfId="51" applyNumberFormat="1" applyFont="1" applyFill="1" applyBorder="1" applyAlignment="1">
      <alignment horizontal="right"/>
    </xf>
    <xf numFmtId="9" fontId="16" fillId="0" borderId="14" xfId="51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5" fillId="0" borderId="0" xfId="52" applyFill="1" applyBorder="1" applyAlignment="1">
      <alignment horizontal="left" indent="1"/>
    </xf>
    <xf numFmtId="0" fontId="0" fillId="0" borderId="0" xfId="0" applyFont="1" applyAlignment="1">
      <alignment horizontal="left" vertical="center" wrapText="1"/>
    </xf>
    <xf numFmtId="0" fontId="0" fillId="0" borderId="7" xfId="0" applyNumberFormat="1" applyFont="1" applyFill="1" applyBorder="1"/>
    <xf numFmtId="3" fontId="0" fillId="0" borderId="7" xfId="0" applyNumberFormat="1" applyFont="1" applyFill="1" applyBorder="1" applyAlignment="1">
      <alignment horizontal="right"/>
    </xf>
    <xf numFmtId="9" fontId="16" fillId="16" borderId="7" xfId="51" applyFont="1" applyFill="1" applyBorder="1" applyProtection="1">
      <protection locked="0"/>
    </xf>
    <xf numFmtId="9" fontId="16" fillId="0" borderId="7" xfId="51" applyFont="1" applyFill="1" applyBorder="1" applyProtection="1">
      <protection locked="0"/>
    </xf>
    <xf numFmtId="0" fontId="16" fillId="0" borderId="0" xfId="0" applyFont="1" applyFill="1" applyBorder="1" applyAlignment="1" applyProtection="1">
      <alignment horizontal="left" indent="2"/>
      <protection locked="0"/>
    </xf>
    <xf numFmtId="0" fontId="0" fillId="0" borderId="0" xfId="0" applyFont="1" applyFill="1"/>
    <xf numFmtId="0" fontId="16" fillId="0" borderId="0" xfId="0" applyFont="1" applyFill="1" applyBorder="1" applyAlignment="1" applyProtection="1">
      <alignment horizontal="left" indent="1"/>
      <protection locked="0"/>
    </xf>
    <xf numFmtId="0" fontId="37" fillId="0" borderId="35" xfId="0" applyFont="1" applyBorder="1" applyAlignment="1">
      <alignment horizontal="left" vertical="center" wrapText="1" indent="1"/>
    </xf>
    <xf numFmtId="1" fontId="37" fillId="16" borderId="0" xfId="0" applyNumberFormat="1" applyFont="1" applyFill="1" applyBorder="1" applyAlignment="1">
      <alignment horizontal="right" vertical="center" wrapText="1"/>
    </xf>
    <xf numFmtId="1" fontId="37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7" fillId="16" borderId="35" xfId="17" applyNumberFormat="1" applyFont="1" applyFill="1" applyBorder="1" applyAlignment="1">
      <alignment horizontal="right" vertical="center" wrapText="1"/>
    </xf>
    <xf numFmtId="0" fontId="144" fillId="0" borderId="0" xfId="0" applyFont="1"/>
    <xf numFmtId="3" fontId="145" fillId="4" borderId="0" xfId="0" applyNumberFormat="1" applyFont="1" applyFill="1" applyBorder="1"/>
    <xf numFmtId="3" fontId="37" fillId="16" borderId="0" xfId="0" applyNumberFormat="1" applyFont="1" applyFill="1" applyBorder="1" applyAlignment="1">
      <alignment vertical="center" wrapText="1"/>
    </xf>
    <xf numFmtId="3" fontId="37" fillId="0" borderId="0" xfId="0" applyNumberFormat="1" applyFont="1" applyFill="1" applyBorder="1" applyAlignment="1">
      <alignment vertical="center" wrapText="1"/>
    </xf>
    <xf numFmtId="0" fontId="37" fillId="0" borderId="35" xfId="0" applyFont="1" applyBorder="1" applyAlignment="1">
      <alignment horizontal="left" vertical="center" wrapText="1"/>
    </xf>
    <xf numFmtId="171" fontId="28" fillId="16" borderId="32" xfId="0" applyNumberFormat="1" applyFont="1" applyFill="1" applyBorder="1"/>
    <xf numFmtId="171" fontId="28" fillId="0" borderId="32" xfId="0" applyNumberFormat="1" applyFont="1" applyFill="1" applyBorder="1"/>
    <xf numFmtId="170" fontId="28" fillId="16" borderId="13" xfId="0" applyNumberFormat="1" applyFont="1" applyFill="1" applyBorder="1" applyAlignment="1">
      <alignment horizontal="right"/>
    </xf>
    <xf numFmtId="170" fontId="28" fillId="0" borderId="13" xfId="0" applyNumberFormat="1" applyFont="1" applyFill="1" applyBorder="1" applyAlignment="1">
      <alignment horizontal="right"/>
    </xf>
    <xf numFmtId="170" fontId="28" fillId="16" borderId="32" xfId="0" applyNumberFormat="1" applyFont="1" applyFill="1" applyBorder="1" applyAlignment="1">
      <alignment horizontal="right"/>
    </xf>
    <xf numFmtId="170" fontId="28" fillId="0" borderId="32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 indent="1"/>
    </xf>
    <xf numFmtId="173" fontId="16" fillId="4" borderId="0" xfId="0" applyNumberFormat="1" applyFont="1" applyFill="1" applyBorder="1" applyAlignment="1">
      <alignment horizontal="right"/>
    </xf>
    <xf numFmtId="173" fontId="37" fillId="4" borderId="0" xfId="0" applyNumberFormat="1" applyFont="1" applyFill="1" applyBorder="1" applyAlignment="1">
      <alignment horizontal="right"/>
    </xf>
    <xf numFmtId="173" fontId="28" fillId="4" borderId="0" xfId="0" applyNumberFormat="1" applyFont="1" applyFill="1" applyBorder="1" applyAlignment="1">
      <alignment horizontal="right"/>
    </xf>
    <xf numFmtId="0" fontId="16" fillId="4" borderId="0" xfId="13" applyFont="1" applyFill="1" applyBorder="1" applyAlignment="1">
      <alignment horizontal="left" vertical="center"/>
    </xf>
    <xf numFmtId="0" fontId="0" fillId="0" borderId="7" xfId="0" applyBorder="1"/>
    <xf numFmtId="173" fontId="16" fillId="4" borderId="7" xfId="0" applyNumberFormat="1" applyFont="1" applyFill="1" applyBorder="1" applyAlignment="1">
      <alignment horizontal="right"/>
    </xf>
    <xf numFmtId="173" fontId="37" fillId="4" borderId="7" xfId="0" applyNumberFormat="1" applyFont="1" applyFill="1" applyBorder="1" applyAlignment="1">
      <alignment horizontal="right"/>
    </xf>
    <xf numFmtId="173" fontId="28" fillId="4" borderId="7" xfId="0" applyNumberFormat="1" applyFont="1" applyFill="1" applyBorder="1" applyAlignment="1">
      <alignment horizontal="right"/>
    </xf>
    <xf numFmtId="173" fontId="16" fillId="16" borderId="0" xfId="0" applyNumberFormat="1" applyFont="1" applyFill="1" applyBorder="1" applyAlignment="1">
      <alignment horizontal="right"/>
    </xf>
    <xf numFmtId="173" fontId="37" fillId="16" borderId="0" xfId="0" applyNumberFormat="1" applyFont="1" applyFill="1" applyBorder="1" applyAlignment="1">
      <alignment horizontal="right"/>
    </xf>
    <xf numFmtId="173" fontId="28" fillId="16" borderId="0" xfId="0" applyNumberFormat="1" applyFont="1" applyFill="1" applyBorder="1" applyAlignment="1">
      <alignment horizontal="right"/>
    </xf>
    <xf numFmtId="173" fontId="16" fillId="16" borderId="7" xfId="0" applyNumberFormat="1" applyFont="1" applyFill="1" applyBorder="1" applyAlignment="1">
      <alignment horizontal="right"/>
    </xf>
    <xf numFmtId="173" fontId="37" fillId="16" borderId="7" xfId="0" applyNumberFormat="1" applyFont="1" applyFill="1" applyBorder="1" applyAlignment="1">
      <alignment horizontal="right"/>
    </xf>
    <xf numFmtId="173" fontId="28" fillId="16" borderId="7" xfId="0" applyNumberFormat="1" applyFont="1" applyFill="1" applyBorder="1" applyAlignment="1">
      <alignment horizontal="right"/>
    </xf>
    <xf numFmtId="0" fontId="16" fillId="0" borderId="7" xfId="0" applyFont="1" applyFill="1" applyBorder="1" applyAlignment="1" applyProtection="1">
      <alignment horizontal="left" indent="1"/>
      <protection locked="0"/>
    </xf>
    <xf numFmtId="0" fontId="19" fillId="17" borderId="0" xfId="0" applyFont="1" applyFill="1" applyAlignment="1">
      <alignment horizontal="left" vertical="center"/>
    </xf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40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FF0000"/>
      <color rgb="FF1B5B95"/>
      <color rgb="FF3BAEE1"/>
      <color rgb="FFFFFF99"/>
      <color rgb="FFC0C0C0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E02A7B-3AC4-4793-BEFA-A60DE858BEE0}"/>
            </a:ext>
          </a:extLst>
        </xdr:cNvPr>
        <xdr:cNvSpPr txBox="1"/>
      </xdr:nvSpPr>
      <xdr:spPr>
        <a:xfrm>
          <a:off x="0" y="0"/>
          <a:ext cx="2219113" cy="460058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zoomScaleNormal="100" workbookViewId="0">
      <selection activeCell="E14" sqref="E14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71"/>
      <c r="C2" s="72"/>
      <c r="D2" s="72"/>
      <c r="E2" s="72"/>
      <c r="F2" s="72"/>
      <c r="G2" s="72"/>
      <c r="H2" s="73"/>
    </row>
    <row r="3" spans="2:8" ht="29.5">
      <c r="B3" s="74"/>
      <c r="C3" s="166" t="s">
        <v>69</v>
      </c>
      <c r="D3" s="4"/>
      <c r="E3" s="4"/>
      <c r="F3" s="4"/>
      <c r="G3" s="4"/>
      <c r="H3" s="75"/>
    </row>
    <row r="4" spans="2:8" ht="22.5">
      <c r="B4" s="74"/>
      <c r="C4" s="167" t="s">
        <v>196</v>
      </c>
      <c r="D4" s="4"/>
      <c r="E4" s="4"/>
      <c r="F4" s="4"/>
      <c r="G4" s="4"/>
      <c r="H4" s="75"/>
    </row>
    <row r="5" spans="2:8">
      <c r="B5" s="74"/>
      <c r="C5" s="4"/>
      <c r="D5" s="4"/>
      <c r="E5" s="4"/>
      <c r="F5" s="4"/>
      <c r="G5" s="4"/>
      <c r="H5" s="75"/>
    </row>
    <row r="6" spans="2:8" s="2" customFormat="1" ht="13">
      <c r="B6" s="79"/>
      <c r="C6" s="80" t="s">
        <v>60</v>
      </c>
      <c r="D6" s="81"/>
      <c r="E6" s="80" t="s">
        <v>61</v>
      </c>
      <c r="F6" s="81"/>
      <c r="G6" s="80" t="s">
        <v>70</v>
      </c>
      <c r="H6" s="82"/>
    </row>
    <row r="7" spans="2:8">
      <c r="B7" s="74"/>
      <c r="C7" s="174"/>
      <c r="D7" s="4"/>
      <c r="E7" s="4"/>
      <c r="F7" s="4"/>
      <c r="G7" s="4"/>
      <c r="H7" s="75"/>
    </row>
    <row r="8" spans="2:8">
      <c r="B8" s="74"/>
      <c r="C8" s="175" t="s">
        <v>104</v>
      </c>
      <c r="D8" s="4"/>
      <c r="E8" s="178" t="s">
        <v>62</v>
      </c>
      <c r="F8" s="174"/>
      <c r="G8" s="175" t="s">
        <v>71</v>
      </c>
      <c r="H8" s="75"/>
    </row>
    <row r="9" spans="2:8">
      <c r="B9" s="74"/>
      <c r="C9" s="176" t="s">
        <v>126</v>
      </c>
      <c r="D9" s="4"/>
      <c r="E9" s="178" t="s">
        <v>63</v>
      </c>
      <c r="F9" s="174"/>
      <c r="G9" s="174"/>
      <c r="H9" s="75"/>
    </row>
    <row r="10" spans="2:8">
      <c r="B10" s="74"/>
      <c r="C10" s="175" t="s">
        <v>105</v>
      </c>
      <c r="D10" s="4"/>
      <c r="E10" s="177" t="s">
        <v>64</v>
      </c>
      <c r="F10" s="174"/>
      <c r="G10" s="174"/>
      <c r="H10" s="75"/>
    </row>
    <row r="11" spans="2:8">
      <c r="B11" s="74"/>
      <c r="C11" s="177" t="s">
        <v>106</v>
      </c>
      <c r="D11" s="4"/>
      <c r="E11" s="179" t="s">
        <v>65</v>
      </c>
      <c r="F11" s="174"/>
      <c r="G11" s="174"/>
      <c r="H11" s="75"/>
    </row>
    <row r="12" spans="2:8">
      <c r="B12" s="74"/>
      <c r="C12" s="177" t="s">
        <v>127</v>
      </c>
      <c r="D12" s="4"/>
      <c r="E12" s="179" t="s">
        <v>66</v>
      </c>
      <c r="F12" s="174"/>
      <c r="G12" s="174"/>
      <c r="H12" s="75"/>
    </row>
    <row r="13" spans="2:8">
      <c r="B13" s="74"/>
      <c r="C13" s="83"/>
      <c r="D13" s="4"/>
      <c r="E13" s="179" t="s">
        <v>67</v>
      </c>
      <c r="F13" s="174"/>
      <c r="G13" s="174"/>
      <c r="H13" s="75"/>
    </row>
    <row r="14" spans="2:8" s="5" customFormat="1">
      <c r="B14" s="74"/>
      <c r="C14" s="4"/>
      <c r="D14" s="4"/>
      <c r="E14" s="177" t="s">
        <v>68</v>
      </c>
      <c r="F14" s="174"/>
      <c r="G14" s="174"/>
      <c r="H14" s="75"/>
    </row>
    <row r="15" spans="2:8" s="5" customFormat="1">
      <c r="B15" s="74"/>
      <c r="C15" s="4"/>
      <c r="D15" s="4"/>
      <c r="E15" s="294" t="s">
        <v>235</v>
      </c>
      <c r="F15" s="174"/>
      <c r="G15" s="174"/>
      <c r="H15" s="75"/>
    </row>
    <row r="16" spans="2:8" ht="13" thickBot="1">
      <c r="B16" s="76"/>
      <c r="C16" s="77"/>
      <c r="D16" s="77"/>
      <c r="E16" s="77"/>
      <c r="F16" s="77"/>
      <c r="G16" s="77"/>
      <c r="H16" s="78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1" location="'2.3.1 HUNGARY'!A1" display="2.3.1 Hungary" xr:uid="{6402477D-5A58-4218-8971-77499A215C63}"/>
    <hyperlink ref="E12" location="'2.3.2 SLOVAKIA'!A1" display="2.3.2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E15" location="'2.4.1 IRELAND'!A1" display="2.4.1 Ireland" xr:uid="{A5020656-CBF7-418E-AEA0-4ABE003353AE}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L54"/>
  <sheetViews>
    <sheetView showGridLines="0" zoomScale="80" zoomScaleNormal="80" workbookViewId="0">
      <pane xSplit="3" ySplit="6" topLeftCell="D22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1" ht="13" customHeight="1"/>
    <row r="5" spans="1:11" ht="20" customHeight="1">
      <c r="A5" s="335" t="s">
        <v>28</v>
      </c>
      <c r="B5" s="42"/>
      <c r="C5" s="42"/>
      <c r="D5" s="42"/>
      <c r="E5" s="42"/>
      <c r="F5" s="42"/>
      <c r="G5" s="42"/>
      <c r="H5" s="42"/>
      <c r="I5" s="42"/>
    </row>
    <row r="6" spans="1:11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1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1" ht="15" customHeight="1">
      <c r="A8" s="9" t="s">
        <v>4</v>
      </c>
      <c r="B8" s="10"/>
      <c r="C8" s="10"/>
      <c r="D8" s="32">
        <v>130.14792600000001</v>
      </c>
      <c r="E8" s="19">
        <v>423.31682999999998</v>
      </c>
      <c r="F8" s="19">
        <v>123.388396</v>
      </c>
      <c r="G8" s="19">
        <v>107.91619</v>
      </c>
      <c r="H8" s="19">
        <v>99.355243999999999</v>
      </c>
      <c r="I8" s="19">
        <v>92.656999999999996</v>
      </c>
      <c r="J8" s="19"/>
    </row>
    <row r="9" spans="1:11" ht="15" customHeight="1">
      <c r="A9" s="11" t="s">
        <v>200</v>
      </c>
      <c r="B9" s="10"/>
      <c r="C9" s="10"/>
      <c r="D9" s="32">
        <v>46.296577999999997</v>
      </c>
      <c r="E9" s="19">
        <v>159.44932299999999</v>
      </c>
      <c r="F9" s="19">
        <v>38.560499</v>
      </c>
      <c r="G9" s="19">
        <v>39.311160000000001</v>
      </c>
      <c r="H9" s="19">
        <v>39.060490000000001</v>
      </c>
      <c r="I9" s="19">
        <v>42.517173999999997</v>
      </c>
      <c r="K9" s="19"/>
    </row>
    <row r="10" spans="1:11" ht="15" customHeight="1">
      <c r="A10" s="12" t="s">
        <v>201</v>
      </c>
      <c r="B10" s="10"/>
      <c r="C10" s="10"/>
      <c r="D10" s="32">
        <v>41.031046000000003</v>
      </c>
      <c r="E10" s="19">
        <v>141.44649000000001</v>
      </c>
      <c r="F10" s="19">
        <v>34.587707000000002</v>
      </c>
      <c r="G10" s="19">
        <v>34.360221000000003</v>
      </c>
      <c r="H10" s="19">
        <v>34.737606</v>
      </c>
      <c r="I10" s="19">
        <v>37.760956</v>
      </c>
    </row>
    <row r="11" spans="1:11" ht="15" customHeight="1">
      <c r="A11" s="12" t="s">
        <v>202</v>
      </c>
      <c r="B11" s="10"/>
      <c r="C11" s="10"/>
      <c r="D11" s="32">
        <v>5.2655320000000003</v>
      </c>
      <c r="E11" s="19">
        <v>18.002832999999999</v>
      </c>
      <c r="F11" s="19">
        <v>3.9727920000000001</v>
      </c>
      <c r="G11" s="19">
        <v>4.950939</v>
      </c>
      <c r="H11" s="19">
        <v>4.3228840000000002</v>
      </c>
      <c r="I11" s="19">
        <v>4.7562179999999996</v>
      </c>
    </row>
    <row r="12" spans="1:11" ht="15" customHeight="1">
      <c r="A12" s="9" t="s">
        <v>5</v>
      </c>
      <c r="B12" s="10"/>
      <c r="C12" s="10"/>
      <c r="D12" s="32">
        <v>5.9890000000000004E-3</v>
      </c>
      <c r="E12" s="19">
        <v>3.8346999999999999E-2</v>
      </c>
      <c r="F12" s="19">
        <v>6.084E-3</v>
      </c>
      <c r="G12" s="19">
        <v>1.0028E-2</v>
      </c>
      <c r="H12" s="19">
        <v>1.2907E-2</v>
      </c>
      <c r="I12" s="19">
        <v>9.3279999999999995E-3</v>
      </c>
    </row>
    <row r="13" spans="1:11" ht="15" customHeight="1">
      <c r="A13" s="30" t="s">
        <v>46</v>
      </c>
      <c r="B13" s="10"/>
      <c r="C13" s="10"/>
      <c r="D13" s="32">
        <v>17.827209</v>
      </c>
      <c r="E13" s="19">
        <v>59.743378</v>
      </c>
      <c r="F13" s="19">
        <v>33.960165000000003</v>
      </c>
      <c r="G13" s="19">
        <v>15.363738</v>
      </c>
      <c r="H13" s="19">
        <v>0.59601999999999999</v>
      </c>
      <c r="I13" s="19">
        <v>9.8234549999999992</v>
      </c>
    </row>
    <row r="14" spans="1:11" ht="15" customHeight="1">
      <c r="A14" s="30" t="s">
        <v>6</v>
      </c>
      <c r="B14" s="10"/>
      <c r="C14" s="10"/>
      <c r="D14" s="32">
        <v>58.162233000000001</v>
      </c>
      <c r="E14" s="19">
        <v>228.174792</v>
      </c>
      <c r="F14" s="19">
        <v>59.827477999999999</v>
      </c>
      <c r="G14" s="19">
        <v>58.970289000000001</v>
      </c>
      <c r="H14" s="19">
        <v>55.935462000000001</v>
      </c>
      <c r="I14" s="19">
        <v>53.441563000000002</v>
      </c>
    </row>
    <row r="15" spans="1:11" ht="15" customHeight="1">
      <c r="A15" s="9" t="s">
        <v>203</v>
      </c>
      <c r="B15" s="10"/>
      <c r="C15" s="10"/>
      <c r="D15" s="32">
        <v>-6.212961</v>
      </c>
      <c r="E15" s="19">
        <v>13.662159000000001</v>
      </c>
      <c r="F15" s="19">
        <v>-10.924258</v>
      </c>
      <c r="G15" s="19">
        <v>3.9452989999999999</v>
      </c>
      <c r="H15" s="19">
        <v>9.7875449999999997</v>
      </c>
      <c r="I15" s="19">
        <v>10.853573000000001</v>
      </c>
    </row>
    <row r="16" spans="1:11" ht="15" customHeight="1">
      <c r="A16" s="13" t="s">
        <v>44</v>
      </c>
      <c r="B16" s="10"/>
      <c r="C16" s="14"/>
      <c r="D16" s="32">
        <v>0.87183100000000002</v>
      </c>
      <c r="E16" s="19">
        <v>-8.2123980000000003</v>
      </c>
      <c r="F16" s="19">
        <v>0.56603000000000003</v>
      </c>
      <c r="G16" s="19">
        <v>0.35797299999999999</v>
      </c>
      <c r="H16" s="19">
        <v>-11.91269</v>
      </c>
      <c r="I16" s="19">
        <v>2.7762889999999998</v>
      </c>
    </row>
    <row r="17" spans="1:12" ht="15" customHeight="1">
      <c r="A17" s="22" t="s">
        <v>47</v>
      </c>
      <c r="B17" s="23"/>
      <c r="C17" s="23"/>
      <c r="D17" s="33">
        <v>247.098805</v>
      </c>
      <c r="E17" s="21">
        <v>876.17243099999996</v>
      </c>
      <c r="F17" s="21">
        <v>245.38439399999999</v>
      </c>
      <c r="G17" s="21">
        <v>225.87467699999999</v>
      </c>
      <c r="H17" s="21">
        <v>192.83497800000001</v>
      </c>
      <c r="I17" s="21">
        <v>212.078382</v>
      </c>
      <c r="L17" s="19"/>
    </row>
    <row r="18" spans="1:12" ht="15" customHeight="1">
      <c r="A18" s="9" t="s">
        <v>204</v>
      </c>
      <c r="B18" s="10"/>
      <c r="C18" s="10"/>
      <c r="D18" s="32">
        <v>-167.59670499999999</v>
      </c>
      <c r="E18" s="19">
        <v>-408.906522</v>
      </c>
      <c r="F18" s="19">
        <v>-71.618302</v>
      </c>
      <c r="G18" s="19">
        <v>-71.241443000000004</v>
      </c>
      <c r="H18" s="19">
        <v>-138.33176399999999</v>
      </c>
      <c r="I18" s="19">
        <v>-127.715013</v>
      </c>
    </row>
    <row r="19" spans="1:12" ht="15" customHeight="1">
      <c r="A19" s="12" t="s">
        <v>205</v>
      </c>
      <c r="B19" s="10"/>
      <c r="C19" s="10"/>
      <c r="D19" s="32">
        <v>-60.373387000000001</v>
      </c>
      <c r="E19" s="19">
        <v>-237.888747</v>
      </c>
      <c r="F19" s="19">
        <v>-66.977552000000003</v>
      </c>
      <c r="G19" s="19">
        <v>-56.263120999999998</v>
      </c>
      <c r="H19" s="19">
        <v>-56.078673999999999</v>
      </c>
      <c r="I19" s="19">
        <v>-58.569400000000002</v>
      </c>
    </row>
    <row r="20" spans="1:12" ht="15" customHeight="1">
      <c r="A20" s="12" t="s">
        <v>206</v>
      </c>
      <c r="B20" s="10"/>
      <c r="C20" s="10"/>
      <c r="D20" s="32">
        <v>-129.77497399999999</v>
      </c>
      <c r="E20" s="19">
        <v>-211.313929</v>
      </c>
      <c r="F20" s="19">
        <v>-12.544997</v>
      </c>
      <c r="G20" s="19">
        <v>-22.380534999999998</v>
      </c>
      <c r="H20" s="19">
        <v>-98.849800999999999</v>
      </c>
      <c r="I20" s="19">
        <v>-77.538595999999998</v>
      </c>
    </row>
    <row r="21" spans="1:12" ht="15" customHeight="1">
      <c r="A21" s="12" t="s">
        <v>207</v>
      </c>
      <c r="B21" s="10"/>
      <c r="C21" s="10"/>
      <c r="D21" s="32">
        <v>22.551656000000001</v>
      </c>
      <c r="E21" s="19">
        <v>40.296154000000001</v>
      </c>
      <c r="F21" s="19">
        <v>7.9042469999999998</v>
      </c>
      <c r="G21" s="19">
        <v>7.4022129999999997</v>
      </c>
      <c r="H21" s="19">
        <v>16.596710999999999</v>
      </c>
      <c r="I21" s="19">
        <v>8.3929829999999992</v>
      </c>
    </row>
    <row r="22" spans="1:12" ht="15" customHeight="1">
      <c r="A22" s="9" t="s">
        <v>208</v>
      </c>
      <c r="B22" s="15"/>
      <c r="C22" s="15"/>
      <c r="D22" s="32">
        <v>-49.242168999999997</v>
      </c>
      <c r="E22" s="19">
        <v>-142.256001</v>
      </c>
      <c r="F22" s="19">
        <v>-29.617072</v>
      </c>
      <c r="G22" s="19">
        <v>-34.391387000000002</v>
      </c>
      <c r="H22" s="19">
        <v>-43.448942000000002</v>
      </c>
      <c r="I22" s="19">
        <v>-34.7986</v>
      </c>
    </row>
    <row r="23" spans="1:12" ht="15" customHeight="1">
      <c r="A23" s="12" t="s">
        <v>209</v>
      </c>
      <c r="B23" s="10"/>
      <c r="C23" s="10"/>
      <c r="D23" s="32">
        <v>-46.024209999999997</v>
      </c>
      <c r="E23" s="19">
        <v>-129.89426</v>
      </c>
      <c r="F23" s="19">
        <v>-27.997115999999998</v>
      </c>
      <c r="G23" s="19">
        <v>-30.439736</v>
      </c>
      <c r="H23" s="19">
        <v>-39.862200999999999</v>
      </c>
      <c r="I23" s="19">
        <v>-31.595206999999998</v>
      </c>
    </row>
    <row r="24" spans="1:12" ht="15" customHeight="1">
      <c r="A24" s="281" t="s">
        <v>210</v>
      </c>
      <c r="B24" s="10"/>
      <c r="C24" s="10"/>
      <c r="D24" s="32">
        <v>-13.847222</v>
      </c>
      <c r="E24" s="19">
        <v>-59.836821999999998</v>
      </c>
      <c r="F24" s="19">
        <v>-13.211281</v>
      </c>
      <c r="G24" s="19">
        <v>-16.043513999999998</v>
      </c>
      <c r="H24" s="19">
        <v>-17.212865000000001</v>
      </c>
      <c r="I24" s="19">
        <v>-13.369161999999999</v>
      </c>
    </row>
    <row r="25" spans="1:12" ht="15" customHeight="1">
      <c r="A25" s="12" t="s">
        <v>202</v>
      </c>
      <c r="B25" s="10"/>
      <c r="C25" s="10"/>
      <c r="D25" s="32">
        <v>-3.217959</v>
      </c>
      <c r="E25" s="19">
        <v>-12.361741</v>
      </c>
      <c r="F25" s="19">
        <v>-1.619956</v>
      </c>
      <c r="G25" s="19">
        <v>-3.951651</v>
      </c>
      <c r="H25" s="19">
        <v>-3.586741</v>
      </c>
      <c r="I25" s="19">
        <v>-3.2033930000000002</v>
      </c>
    </row>
    <row r="26" spans="1:12" ht="15" customHeight="1">
      <c r="A26" s="9" t="s">
        <v>211</v>
      </c>
      <c r="B26" s="10"/>
      <c r="C26" s="14"/>
      <c r="D26" s="32">
        <v>-0.88449800000000001</v>
      </c>
      <c r="E26" s="19">
        <v>-2.5761370000000001</v>
      </c>
      <c r="F26" s="19">
        <v>-0.61333099999999996</v>
      </c>
      <c r="G26" s="19">
        <v>-0.62599000000000005</v>
      </c>
      <c r="H26" s="19">
        <v>-0.63513200000000003</v>
      </c>
      <c r="I26" s="19">
        <v>-0.70168399999999997</v>
      </c>
    </row>
    <row r="27" spans="1:12" ht="15" customHeight="1">
      <c r="A27" s="9" t="s">
        <v>1</v>
      </c>
      <c r="B27" s="15"/>
      <c r="C27" s="15"/>
      <c r="D27" s="32">
        <v>10.917960000000001</v>
      </c>
      <c r="E27" s="19">
        <v>-97.083397000000005</v>
      </c>
      <c r="F27" s="19">
        <v>-35.653210999999999</v>
      </c>
      <c r="G27" s="19">
        <v>-40.925603000000002</v>
      </c>
      <c r="H27" s="19">
        <v>-17.007726000000002</v>
      </c>
      <c r="I27" s="19">
        <v>-3.4968569999999999</v>
      </c>
    </row>
    <row r="28" spans="1:12" ht="15" customHeight="1">
      <c r="A28" s="12" t="s">
        <v>212</v>
      </c>
      <c r="B28" s="10"/>
      <c r="C28" s="10"/>
      <c r="D28" s="32">
        <v>11.023852</v>
      </c>
      <c r="E28" s="19">
        <v>-29.181571000000002</v>
      </c>
      <c r="F28" s="19">
        <v>-5.206512</v>
      </c>
      <c r="G28" s="19">
        <v>-17.313980000000001</v>
      </c>
      <c r="H28" s="19">
        <v>-3.0144510000000002</v>
      </c>
      <c r="I28" s="19">
        <v>-3.6466280000000002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4.3800000000000002E-4</v>
      </c>
      <c r="I29" s="19">
        <v>-4.3800000000000002E-4</v>
      </c>
    </row>
    <row r="30" spans="1:12" ht="15" customHeight="1">
      <c r="A30" s="12" t="s">
        <v>214</v>
      </c>
      <c r="B30" s="10"/>
      <c r="C30" s="10"/>
      <c r="D30" s="32">
        <v>-0.105892</v>
      </c>
      <c r="E30" s="19">
        <v>-67.901826</v>
      </c>
      <c r="F30" s="19">
        <v>-30.446698999999999</v>
      </c>
      <c r="G30" s="19">
        <v>-23.611623000000002</v>
      </c>
      <c r="H30" s="19">
        <v>-13.993713</v>
      </c>
      <c r="I30" s="19">
        <v>0.15020900000000001</v>
      </c>
    </row>
    <row r="31" spans="1:12" ht="15" customHeight="1">
      <c r="A31" s="9" t="s">
        <v>19</v>
      </c>
      <c r="B31" s="15"/>
      <c r="C31" s="15"/>
      <c r="D31" s="32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</row>
    <row r="32" spans="1:12" ht="15" customHeight="1">
      <c r="A32" s="22" t="s">
        <v>48</v>
      </c>
      <c r="B32" s="23"/>
      <c r="C32" s="23"/>
      <c r="D32" s="33">
        <v>40.293393000000002</v>
      </c>
      <c r="E32" s="21">
        <v>225.35037399999999</v>
      </c>
      <c r="F32" s="21">
        <v>107.88247800000001</v>
      </c>
      <c r="G32" s="21">
        <v>78.690253999999996</v>
      </c>
      <c r="H32" s="21">
        <v>-6.5885860000000003</v>
      </c>
      <c r="I32" s="21">
        <v>45.366228</v>
      </c>
      <c r="L32" s="19"/>
    </row>
    <row r="33" spans="1:12" ht="15" customHeight="1">
      <c r="A33" s="282" t="s">
        <v>9</v>
      </c>
      <c r="B33" s="8"/>
      <c r="C33" s="8"/>
      <c r="D33" s="34">
        <v>-8.3563620000000007</v>
      </c>
      <c r="E33" s="24">
        <v>-37.453681000000003</v>
      </c>
      <c r="F33" s="24">
        <v>-8.6524149999999995</v>
      </c>
      <c r="G33" s="24">
        <v>-13.975834000000001</v>
      </c>
      <c r="H33" s="24">
        <v>-5.090516</v>
      </c>
      <c r="I33" s="24">
        <v>-9.7349160000000001</v>
      </c>
    </row>
    <row r="34" spans="1:12" ht="15" customHeight="1">
      <c r="A34" s="22" t="s">
        <v>49</v>
      </c>
      <c r="B34" s="23"/>
      <c r="C34" s="23"/>
      <c r="D34" s="33">
        <v>31.937031000000001</v>
      </c>
      <c r="E34" s="21">
        <v>187.896693</v>
      </c>
      <c r="F34" s="21">
        <v>99.230063000000001</v>
      </c>
      <c r="G34" s="21">
        <v>64.714420000000004</v>
      </c>
      <c r="H34" s="21">
        <v>-11.679102</v>
      </c>
      <c r="I34" s="21">
        <v>35.631312000000001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3" t="s">
        <v>13</v>
      </c>
      <c r="B36" s="284"/>
      <c r="C36" s="284"/>
      <c r="D36" s="285">
        <v>31.937031000000001</v>
      </c>
      <c r="E36" s="35">
        <v>187.896693</v>
      </c>
      <c r="F36" s="35">
        <v>99.230063000000001</v>
      </c>
      <c r="G36" s="35">
        <v>64.714420000000004</v>
      </c>
      <c r="H36" s="35">
        <v>-11.679102</v>
      </c>
      <c r="I36" s="35">
        <v>35.631312000000001</v>
      </c>
    </row>
    <row r="37" spans="1:12" ht="15" customHeight="1">
      <c r="A37" s="281" t="s">
        <v>2</v>
      </c>
      <c r="B37" s="10"/>
      <c r="C37" s="10"/>
      <c r="D37" s="32">
        <v>34.010948999999997</v>
      </c>
      <c r="E37" s="19">
        <v>180.57628199999999</v>
      </c>
      <c r="F37" s="19">
        <v>93.410218</v>
      </c>
      <c r="G37" s="19">
        <v>57.503250000000001</v>
      </c>
      <c r="H37" s="19">
        <v>-0.133467</v>
      </c>
      <c r="I37" s="19">
        <v>29.796281</v>
      </c>
    </row>
    <row r="38" spans="1:12" ht="15" customHeight="1">
      <c r="A38" s="281" t="s">
        <v>3</v>
      </c>
      <c r="B38" s="10"/>
      <c r="C38" s="10"/>
      <c r="D38" s="32">
        <v>-2.0739179999999999</v>
      </c>
      <c r="E38" s="19">
        <v>7.320411</v>
      </c>
      <c r="F38" s="19">
        <v>5.8198449999999999</v>
      </c>
      <c r="G38" s="19">
        <v>7.2111700000000001</v>
      </c>
      <c r="H38" s="19">
        <v>-11.545635000000001</v>
      </c>
      <c r="I38" s="19">
        <v>5.8350309999999999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6333.9170430000004</v>
      </c>
      <c r="E40" s="19">
        <v>5879.0231020000001</v>
      </c>
      <c r="F40" s="19">
        <v>5879.0231020000001</v>
      </c>
      <c r="G40" s="19">
        <v>5515.8765739999999</v>
      </c>
      <c r="H40" s="19">
        <v>5274.0228090000001</v>
      </c>
      <c r="I40" s="19">
        <v>5435.9073369999996</v>
      </c>
    </row>
    <row r="41" spans="1:12" ht="15" customHeight="1">
      <c r="A41" s="287" t="s">
        <v>216</v>
      </c>
      <c r="B41" s="6"/>
      <c r="C41" s="17"/>
      <c r="D41" s="32">
        <v>1765.878056</v>
      </c>
      <c r="E41" s="19">
        <v>1680.9430279999999</v>
      </c>
      <c r="F41" s="19">
        <v>1680.9430279999999</v>
      </c>
      <c r="G41" s="19">
        <v>1596.7246620000001</v>
      </c>
      <c r="H41" s="19">
        <v>1692.6611290000001</v>
      </c>
      <c r="I41" s="19">
        <v>1811.759671</v>
      </c>
    </row>
    <row r="42" spans="1:12" ht="15" customHeight="1">
      <c r="A42" s="286" t="s">
        <v>52</v>
      </c>
      <c r="B42" s="15"/>
      <c r="C42" s="15"/>
      <c r="D42" s="32">
        <v>9301.9390839999996</v>
      </c>
      <c r="E42" s="19">
        <v>9515.3955279999991</v>
      </c>
      <c r="F42" s="19">
        <v>9515.3955279999991</v>
      </c>
      <c r="G42" s="19">
        <v>8779.5577130000001</v>
      </c>
      <c r="H42" s="19">
        <v>9235.4586660000004</v>
      </c>
      <c r="I42" s="19">
        <v>9897.1332999999995</v>
      </c>
    </row>
    <row r="43" spans="1:12" ht="21.5" customHeight="1">
      <c r="A43" s="26" t="s">
        <v>239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268.444931</v>
      </c>
      <c r="E44" s="19">
        <v>236.15794199999999</v>
      </c>
      <c r="F44" s="19">
        <v>236.15794199999999</v>
      </c>
      <c r="G44" s="19">
        <v>217.459496</v>
      </c>
      <c r="H44" s="19">
        <v>239.774089</v>
      </c>
      <c r="I44" s="19">
        <v>278.22887900000001</v>
      </c>
    </row>
    <row r="45" spans="1:12" s="3" customFormat="1" ht="15" customHeight="1">
      <c r="A45" s="281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1" t="s">
        <v>219</v>
      </c>
      <c r="B46" s="50"/>
      <c r="C46" s="20"/>
      <c r="D46" s="32">
        <v>268.444931</v>
      </c>
      <c r="E46" s="19">
        <v>236.15794199999999</v>
      </c>
      <c r="F46" s="19">
        <v>236.15794199999999</v>
      </c>
      <c r="G46" s="19">
        <v>217.459496</v>
      </c>
      <c r="H46" s="19">
        <v>239.774089</v>
      </c>
      <c r="I46" s="19">
        <v>278.22887900000001</v>
      </c>
    </row>
    <row r="47" spans="1:12" ht="15" customHeight="1">
      <c r="A47" s="29" t="s">
        <v>220</v>
      </c>
      <c r="B47" s="6"/>
      <c r="C47" s="25"/>
      <c r="D47" s="48">
        <v>91.001054999999994</v>
      </c>
      <c r="E47" s="19">
        <v>84.824172000000004</v>
      </c>
      <c r="F47" s="19">
        <v>84.824172000000004</v>
      </c>
      <c r="G47" s="19">
        <v>78.779925000000006</v>
      </c>
      <c r="H47" s="19">
        <v>85.684122000000002</v>
      </c>
      <c r="I47" s="19">
        <v>90.718052999999998</v>
      </c>
      <c r="K47" s="1"/>
    </row>
    <row r="48" spans="1:12" ht="21.5" customHeight="1">
      <c r="A48" s="26" t="s">
        <v>51</v>
      </c>
      <c r="B48" s="28"/>
      <c r="C48" s="27"/>
      <c r="D48" s="88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80">
        <v>8540.0341950000002</v>
      </c>
      <c r="E49" s="36">
        <v>7720.9969959999999</v>
      </c>
      <c r="F49" s="36">
        <v>7720.9969959999999</v>
      </c>
      <c r="G49" s="36">
        <v>7385.8464039999999</v>
      </c>
      <c r="H49" s="36">
        <v>7412.9682389999998</v>
      </c>
      <c r="I49" s="36">
        <v>7553.0343570000005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80">
        <v>53.366473999999997</v>
      </c>
      <c r="E50" s="36">
        <v>49.496704000000001</v>
      </c>
      <c r="F50" s="36">
        <v>49.496704000000001</v>
      </c>
      <c r="G50" s="36">
        <v>44.751213999999997</v>
      </c>
      <c r="H50" s="36">
        <v>49.104438000000002</v>
      </c>
      <c r="I50" s="36">
        <v>51.392856000000002</v>
      </c>
    </row>
    <row r="51" spans="1:11" s="3" customFormat="1" ht="15" customHeight="1">
      <c r="A51" s="12" t="s">
        <v>223</v>
      </c>
      <c r="B51" s="54"/>
      <c r="C51" s="20"/>
      <c r="D51" s="280">
        <v>1021.806351713</v>
      </c>
      <c r="E51" s="36">
        <v>925.05776334640007</v>
      </c>
      <c r="F51" s="36">
        <v>925.05776334640007</v>
      </c>
      <c r="G51" s="36">
        <v>882.30619621360006</v>
      </c>
      <c r="H51" s="36">
        <v>889.73503630260007</v>
      </c>
      <c r="I51" s="36">
        <v>867.87586999170003</v>
      </c>
    </row>
    <row r="52" spans="1:11" s="3" customFormat="1" ht="15" customHeight="1">
      <c r="A52" s="12" t="s">
        <v>11</v>
      </c>
      <c r="B52" s="54"/>
      <c r="C52" s="20"/>
      <c r="D52" s="279">
        <v>0.13009100000000001</v>
      </c>
      <c r="E52" s="85">
        <v>0.208845</v>
      </c>
      <c r="F52" s="85">
        <v>0.44723099999999999</v>
      </c>
      <c r="G52" s="85">
        <v>0.28977599999999998</v>
      </c>
      <c r="H52" s="85">
        <v>-4.7347E-2</v>
      </c>
      <c r="I52" s="85">
        <v>0.163663</v>
      </c>
    </row>
    <row r="53" spans="1:11" s="3" customFormat="1" ht="15" customHeight="1">
      <c r="A53" s="302" t="s">
        <v>246</v>
      </c>
      <c r="B53" s="54"/>
      <c r="C53" s="20"/>
      <c r="D53" s="279">
        <v>0.253909</v>
      </c>
      <c r="E53" s="85">
        <v>0.30167699999999997</v>
      </c>
      <c r="F53" s="85">
        <v>0.28954600000000003</v>
      </c>
      <c r="G53" s="85">
        <v>0.284051</v>
      </c>
      <c r="H53" s="85">
        <v>0.34197899999999998</v>
      </c>
      <c r="I53" s="85">
        <v>0.299236</v>
      </c>
    </row>
    <row r="54" spans="1:11" s="3" customFormat="1" ht="15" customHeight="1" thickBot="1">
      <c r="A54" s="18" t="s">
        <v>12</v>
      </c>
      <c r="B54" s="51"/>
      <c r="C54" s="52"/>
      <c r="D54" s="290">
        <v>1.146244</v>
      </c>
      <c r="E54" s="291">
        <v>0.93548799999999999</v>
      </c>
      <c r="F54" s="291">
        <v>0.830905</v>
      </c>
      <c r="G54" s="291">
        <v>0.90773000000000004</v>
      </c>
      <c r="H54" s="291">
        <v>1.1599189999999999</v>
      </c>
      <c r="I54" s="291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L54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1" ht="13" customHeight="1"/>
    <row r="5" spans="1:11" ht="20" customHeight="1">
      <c r="A5" s="335" t="s">
        <v>27</v>
      </c>
      <c r="B5" s="42"/>
      <c r="C5" s="42"/>
      <c r="D5" s="42"/>
      <c r="E5" s="42"/>
      <c r="F5" s="42"/>
      <c r="G5" s="42"/>
      <c r="H5" s="42"/>
      <c r="I5" s="42"/>
    </row>
    <row r="6" spans="1:11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1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1" ht="15" customHeight="1">
      <c r="A8" s="9" t="s">
        <v>4</v>
      </c>
      <c r="B8" s="10"/>
      <c r="C8" s="10"/>
      <c r="D8" s="32">
        <v>64.762480999999994</v>
      </c>
      <c r="E8" s="19">
        <v>235.23007100000001</v>
      </c>
      <c r="F8" s="19">
        <v>66.097553000000005</v>
      </c>
      <c r="G8" s="19">
        <v>55.273051000000002</v>
      </c>
      <c r="H8" s="19">
        <v>55.994013000000002</v>
      </c>
      <c r="I8" s="19">
        <v>57.865454</v>
      </c>
      <c r="J8" s="19"/>
    </row>
    <row r="9" spans="1:11" ht="15" customHeight="1">
      <c r="A9" s="11" t="s">
        <v>200</v>
      </c>
      <c r="B9" s="10"/>
      <c r="C9" s="10"/>
      <c r="D9" s="32">
        <v>22.546040999999999</v>
      </c>
      <c r="E9" s="19">
        <v>86.251575000000003</v>
      </c>
      <c r="F9" s="19">
        <v>21.945478999999999</v>
      </c>
      <c r="G9" s="19">
        <v>22.121385</v>
      </c>
      <c r="H9" s="19">
        <v>21.408906999999999</v>
      </c>
      <c r="I9" s="19">
        <v>20.775804000000001</v>
      </c>
      <c r="K9" s="19"/>
    </row>
    <row r="10" spans="1:11" ht="15" customHeight="1">
      <c r="A10" s="12" t="s">
        <v>201</v>
      </c>
      <c r="B10" s="10"/>
      <c r="C10" s="10"/>
      <c r="D10" s="32">
        <v>18.462799</v>
      </c>
      <c r="E10" s="19">
        <v>70.263142999999999</v>
      </c>
      <c r="F10" s="19">
        <v>18.645467</v>
      </c>
      <c r="G10" s="19">
        <v>17.978418999999999</v>
      </c>
      <c r="H10" s="19">
        <v>17.171434999999999</v>
      </c>
      <c r="I10" s="19">
        <v>16.467822000000002</v>
      </c>
    </row>
    <row r="11" spans="1:11" ht="15" customHeight="1">
      <c r="A11" s="12" t="s">
        <v>202</v>
      </c>
      <c r="B11" s="10"/>
      <c r="C11" s="10"/>
      <c r="D11" s="32">
        <v>4.0832420000000003</v>
      </c>
      <c r="E11" s="19">
        <v>15.988432</v>
      </c>
      <c r="F11" s="19">
        <v>3.3000120000000002</v>
      </c>
      <c r="G11" s="19">
        <v>4.1429660000000004</v>
      </c>
      <c r="H11" s="19">
        <v>4.2374720000000003</v>
      </c>
      <c r="I11" s="19">
        <v>4.307982</v>
      </c>
    </row>
    <row r="12" spans="1:11" ht="15" customHeight="1">
      <c r="A12" s="9" t="s">
        <v>5</v>
      </c>
      <c r="B12" s="10"/>
      <c r="C12" s="10"/>
      <c r="D12" s="32">
        <v>1.1906E-2</v>
      </c>
      <c r="E12" s="19">
        <v>9.1914999999999997E-2</v>
      </c>
      <c r="F12" s="19">
        <v>1.5122E-2</v>
      </c>
      <c r="G12" s="19">
        <v>1.9085000000000001E-2</v>
      </c>
      <c r="H12" s="19">
        <v>2.7889000000000001E-2</v>
      </c>
      <c r="I12" s="19">
        <v>2.9818999999999998E-2</v>
      </c>
      <c r="K12" s="19"/>
    </row>
    <row r="13" spans="1:11" ht="15" customHeight="1">
      <c r="A13" s="30" t="s">
        <v>46</v>
      </c>
      <c r="B13" s="10"/>
      <c r="C13" s="10"/>
      <c r="D13" s="32">
        <v>1.1797660000000001</v>
      </c>
      <c r="E13" s="19">
        <v>32.640979000000002</v>
      </c>
      <c r="F13" s="19">
        <v>6.3164790000000002</v>
      </c>
      <c r="G13" s="19">
        <v>10.000382999999999</v>
      </c>
      <c r="H13" s="19">
        <v>7.8250070000000003</v>
      </c>
      <c r="I13" s="19">
        <v>8.4991099999999999</v>
      </c>
    </row>
    <row r="14" spans="1:11" ht="15" customHeight="1">
      <c r="A14" s="30" t="s">
        <v>6</v>
      </c>
      <c r="B14" s="10"/>
      <c r="C14" s="10"/>
      <c r="D14" s="32">
        <v>20.439812</v>
      </c>
      <c r="E14" s="19">
        <v>82.233985000000004</v>
      </c>
      <c r="F14" s="19">
        <v>21.716104999999999</v>
      </c>
      <c r="G14" s="19">
        <v>19.681984</v>
      </c>
      <c r="H14" s="19">
        <v>21.113945999999999</v>
      </c>
      <c r="I14" s="19">
        <v>19.72195</v>
      </c>
      <c r="K14" s="19"/>
    </row>
    <row r="15" spans="1:11" ht="15" customHeight="1">
      <c r="A15" s="9" t="s">
        <v>203</v>
      </c>
      <c r="B15" s="10"/>
      <c r="C15" s="10"/>
      <c r="D15" s="32">
        <v>-0.68268499999999999</v>
      </c>
      <c r="E15" s="19">
        <v>7.6404540000000001</v>
      </c>
      <c r="F15" s="19">
        <v>0.59756399999999998</v>
      </c>
      <c r="G15" s="19">
        <v>0.141427</v>
      </c>
      <c r="H15" s="19">
        <v>3.9442599999999999</v>
      </c>
      <c r="I15" s="19">
        <v>2.9572029999999998</v>
      </c>
    </row>
    <row r="16" spans="1:11" ht="15" customHeight="1">
      <c r="A16" s="13" t="s">
        <v>44</v>
      </c>
      <c r="B16" s="10"/>
      <c r="C16" s="14"/>
      <c r="D16" s="32">
        <v>1.9321550000000001</v>
      </c>
      <c r="E16" s="19">
        <v>-3.0278740000000002</v>
      </c>
      <c r="F16" s="19">
        <v>-5.7690960000000002</v>
      </c>
      <c r="G16" s="19">
        <v>1.8183819999999999</v>
      </c>
      <c r="H16" s="19">
        <v>5.9371E-2</v>
      </c>
      <c r="I16" s="19">
        <v>0.86346900000000004</v>
      </c>
    </row>
    <row r="17" spans="1:12" ht="15" customHeight="1">
      <c r="A17" s="22" t="s">
        <v>47</v>
      </c>
      <c r="B17" s="23"/>
      <c r="C17" s="23"/>
      <c r="D17" s="33">
        <v>110.189476</v>
      </c>
      <c r="E17" s="21">
        <v>441.061105</v>
      </c>
      <c r="F17" s="21">
        <v>110.919206</v>
      </c>
      <c r="G17" s="21">
        <v>109.055697</v>
      </c>
      <c r="H17" s="21">
        <v>110.37339299999999</v>
      </c>
      <c r="I17" s="21">
        <v>110.71280899999999</v>
      </c>
      <c r="L17" s="19"/>
    </row>
    <row r="18" spans="1:12" ht="15" customHeight="1">
      <c r="A18" s="9" t="s">
        <v>204</v>
      </c>
      <c r="B18" s="10"/>
      <c r="C18" s="10"/>
      <c r="D18" s="32">
        <v>-58.052244000000002</v>
      </c>
      <c r="E18" s="19">
        <v>-226.157377</v>
      </c>
      <c r="F18" s="19">
        <v>-59.480834999999999</v>
      </c>
      <c r="G18" s="19">
        <v>-52.049038000000003</v>
      </c>
      <c r="H18" s="19">
        <v>-53.267881000000003</v>
      </c>
      <c r="I18" s="19">
        <v>-61.359622999999999</v>
      </c>
    </row>
    <row r="19" spans="1:12" ht="15" customHeight="1">
      <c r="A19" s="12" t="s">
        <v>205</v>
      </c>
      <c r="B19" s="10"/>
      <c r="C19" s="10"/>
      <c r="D19" s="32">
        <v>-60.424846000000002</v>
      </c>
      <c r="E19" s="19">
        <v>-247.90040200000001</v>
      </c>
      <c r="F19" s="19">
        <v>-66.781439000000006</v>
      </c>
      <c r="G19" s="19">
        <v>-59.056520999999996</v>
      </c>
      <c r="H19" s="19">
        <v>-61.323403999999996</v>
      </c>
      <c r="I19" s="19">
        <v>-60.739038000000001</v>
      </c>
    </row>
    <row r="20" spans="1:12" ht="15" customHeight="1">
      <c r="A20" s="12" t="s">
        <v>206</v>
      </c>
      <c r="B20" s="10"/>
      <c r="C20" s="10"/>
      <c r="D20" s="32">
        <v>-4.4978470000000002</v>
      </c>
      <c r="E20" s="19">
        <v>-6.8345539999999998</v>
      </c>
      <c r="F20" s="19">
        <v>-0.32513399999999998</v>
      </c>
      <c r="G20" s="19">
        <v>-1.1043000000000001E-2</v>
      </c>
      <c r="H20" s="19">
        <v>-0.26489499999999999</v>
      </c>
      <c r="I20" s="19">
        <v>-6.2334820000000004</v>
      </c>
    </row>
    <row r="21" spans="1:12" ht="15" customHeight="1">
      <c r="A21" s="12" t="s">
        <v>207</v>
      </c>
      <c r="B21" s="10"/>
      <c r="C21" s="10"/>
      <c r="D21" s="32">
        <v>6.8704489999999998</v>
      </c>
      <c r="E21" s="19">
        <v>28.577579</v>
      </c>
      <c r="F21" s="19">
        <v>7.6257380000000001</v>
      </c>
      <c r="G21" s="19">
        <v>7.0185259999999996</v>
      </c>
      <c r="H21" s="19">
        <v>8.3204180000000001</v>
      </c>
      <c r="I21" s="19">
        <v>5.6128970000000002</v>
      </c>
    </row>
    <row r="22" spans="1:12" ht="15" customHeight="1">
      <c r="A22" s="9" t="s">
        <v>208</v>
      </c>
      <c r="B22" s="15"/>
      <c r="C22" s="15"/>
      <c r="D22" s="32">
        <v>-19.056152000000001</v>
      </c>
      <c r="E22" s="19">
        <v>-71.105828000000002</v>
      </c>
      <c r="F22" s="19">
        <v>-20.083869</v>
      </c>
      <c r="G22" s="19">
        <v>-17.023817999999999</v>
      </c>
      <c r="H22" s="19">
        <v>-16.957456000000001</v>
      </c>
      <c r="I22" s="19">
        <v>-17.040685</v>
      </c>
    </row>
    <row r="23" spans="1:12" ht="15" customHeight="1">
      <c r="A23" s="12" t="s">
        <v>209</v>
      </c>
      <c r="B23" s="10"/>
      <c r="C23" s="10"/>
      <c r="D23" s="32">
        <v>-16.084543</v>
      </c>
      <c r="E23" s="19">
        <v>-59.146394000000001</v>
      </c>
      <c r="F23" s="19">
        <v>-16.945674</v>
      </c>
      <c r="G23" s="19">
        <v>-14.201135000000001</v>
      </c>
      <c r="H23" s="19">
        <v>-14.620381</v>
      </c>
      <c r="I23" s="19">
        <v>-13.379204</v>
      </c>
    </row>
    <row r="24" spans="1:12" ht="15" customHeight="1">
      <c r="A24" s="281" t="s">
        <v>210</v>
      </c>
      <c r="B24" s="10"/>
      <c r="C24" s="10"/>
      <c r="D24" s="32">
        <v>-9.6978279999999994</v>
      </c>
      <c r="E24" s="19">
        <v>-33.484482999999997</v>
      </c>
      <c r="F24" s="19">
        <v>-9.5017429999999994</v>
      </c>
      <c r="G24" s="19">
        <v>-8.011082</v>
      </c>
      <c r="H24" s="19">
        <v>-8.6437869999999997</v>
      </c>
      <c r="I24" s="19">
        <v>-7.327871</v>
      </c>
    </row>
    <row r="25" spans="1:12" ht="15" customHeight="1">
      <c r="A25" s="12" t="s">
        <v>202</v>
      </c>
      <c r="B25" s="10"/>
      <c r="C25" s="10"/>
      <c r="D25" s="32">
        <v>-2.9716089999999999</v>
      </c>
      <c r="E25" s="19">
        <v>-11.959434</v>
      </c>
      <c r="F25" s="19">
        <v>-3.1381950000000001</v>
      </c>
      <c r="G25" s="19">
        <v>-2.8226830000000001</v>
      </c>
      <c r="H25" s="19">
        <v>-2.337075</v>
      </c>
      <c r="I25" s="19">
        <v>-3.6614810000000002</v>
      </c>
    </row>
    <row r="26" spans="1:12" ht="15" customHeight="1">
      <c r="A26" s="9" t="s">
        <v>211</v>
      </c>
      <c r="B26" s="10"/>
      <c r="C26" s="14"/>
      <c r="D26" s="32">
        <v>-0.96144700000000005</v>
      </c>
      <c r="E26" s="19">
        <v>-3.4838179999999999</v>
      </c>
      <c r="F26" s="19">
        <v>-1.0162610000000001</v>
      </c>
      <c r="G26" s="19">
        <v>-0.84395299999999995</v>
      </c>
      <c r="H26" s="19">
        <v>-0.45830100000000001</v>
      </c>
      <c r="I26" s="19">
        <v>-1.165303</v>
      </c>
    </row>
    <row r="27" spans="1:12" ht="15" customHeight="1">
      <c r="A27" s="9" t="s">
        <v>1</v>
      </c>
      <c r="B27" s="15"/>
      <c r="C27" s="15"/>
      <c r="D27" s="32">
        <v>-1.4857739999999999</v>
      </c>
      <c r="E27" s="19">
        <v>-21.383174</v>
      </c>
      <c r="F27" s="19">
        <v>-9.6932989999999997</v>
      </c>
      <c r="G27" s="19">
        <v>-6.761469</v>
      </c>
      <c r="H27" s="19">
        <v>-3.6675260000000001</v>
      </c>
      <c r="I27" s="19">
        <v>-1.26088</v>
      </c>
    </row>
    <row r="28" spans="1:12" ht="15" customHeight="1">
      <c r="A28" s="12" t="s">
        <v>212</v>
      </c>
      <c r="B28" s="10"/>
      <c r="C28" s="10"/>
      <c r="D28" s="32">
        <v>-1.2648950000000001</v>
      </c>
      <c r="E28" s="19">
        <v>-18.771681999999998</v>
      </c>
      <c r="F28" s="19">
        <v>-7.7898569999999996</v>
      </c>
      <c r="G28" s="19">
        <v>-6.1875520000000002</v>
      </c>
      <c r="H28" s="19">
        <v>-3.5748600000000001</v>
      </c>
      <c r="I28" s="19">
        <v>-1.2194130000000001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-0.22087899999999999</v>
      </c>
      <c r="E30" s="19">
        <v>-2.6114920000000001</v>
      </c>
      <c r="F30" s="19">
        <v>-1.9034420000000001</v>
      </c>
      <c r="G30" s="19">
        <v>-0.57391700000000001</v>
      </c>
      <c r="H30" s="19">
        <v>-9.2665999999999998E-2</v>
      </c>
      <c r="I30" s="19">
        <v>-4.1466999999999997E-2</v>
      </c>
    </row>
    <row r="31" spans="1:12" ht="15" customHeight="1">
      <c r="A31" s="9" t="s">
        <v>19</v>
      </c>
      <c r="B31" s="15"/>
      <c r="C31" s="15"/>
      <c r="D31" s="32">
        <v>-6.7061999999999997E-2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</row>
    <row r="32" spans="1:12" ht="15" customHeight="1">
      <c r="A32" s="22" t="s">
        <v>48</v>
      </c>
      <c r="B32" s="23"/>
      <c r="C32" s="23"/>
      <c r="D32" s="33">
        <v>30.566797000000001</v>
      </c>
      <c r="E32" s="21">
        <v>118.930908</v>
      </c>
      <c r="F32" s="21">
        <v>20.644942</v>
      </c>
      <c r="G32" s="21">
        <v>32.377419000000003</v>
      </c>
      <c r="H32" s="21">
        <v>36.022229000000003</v>
      </c>
      <c r="I32" s="21">
        <v>29.886317999999999</v>
      </c>
      <c r="L32" s="19"/>
    </row>
    <row r="33" spans="1:12" ht="15" customHeight="1">
      <c r="A33" s="282" t="s">
        <v>9</v>
      </c>
      <c r="B33" s="8"/>
      <c r="C33" s="8"/>
      <c r="D33" s="34">
        <v>-6.077115</v>
      </c>
      <c r="E33" s="24">
        <v>-27.466766</v>
      </c>
      <c r="F33" s="24">
        <v>-4.5544589999999996</v>
      </c>
      <c r="G33" s="24">
        <v>-8.2486029999999992</v>
      </c>
      <c r="H33" s="24">
        <v>-7.1696109999999997</v>
      </c>
      <c r="I33" s="24">
        <v>-7.4940930000000003</v>
      </c>
    </row>
    <row r="34" spans="1:12" ht="15" customHeight="1">
      <c r="A34" s="22" t="s">
        <v>49</v>
      </c>
      <c r="B34" s="23"/>
      <c r="C34" s="23"/>
      <c r="D34" s="33">
        <v>24.489681999999998</v>
      </c>
      <c r="E34" s="21">
        <v>91.464141999999995</v>
      </c>
      <c r="F34" s="21">
        <v>16.090482999999999</v>
      </c>
      <c r="G34" s="21">
        <v>24.128816</v>
      </c>
      <c r="H34" s="21">
        <v>28.852618</v>
      </c>
      <c r="I34" s="21">
        <v>22.392225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3" t="s">
        <v>13</v>
      </c>
      <c r="B36" s="284"/>
      <c r="C36" s="284"/>
      <c r="D36" s="285">
        <v>24.489681999999998</v>
      </c>
      <c r="E36" s="35">
        <v>91.464141999999995</v>
      </c>
      <c r="F36" s="35">
        <v>16.090482999999999</v>
      </c>
      <c r="G36" s="35">
        <v>24.128816</v>
      </c>
      <c r="H36" s="35">
        <v>28.852618</v>
      </c>
      <c r="I36" s="35">
        <v>22.392225</v>
      </c>
    </row>
    <row r="37" spans="1:12" ht="15" customHeight="1">
      <c r="A37" s="281" t="s">
        <v>2</v>
      </c>
      <c r="B37" s="10"/>
      <c r="C37" s="10"/>
      <c r="D37" s="32">
        <v>22.179096000000001</v>
      </c>
      <c r="E37" s="19">
        <v>80.903654000000003</v>
      </c>
      <c r="F37" s="19">
        <v>15.220803999999999</v>
      </c>
      <c r="G37" s="19">
        <v>20.941030999999999</v>
      </c>
      <c r="H37" s="19">
        <v>25.042324000000001</v>
      </c>
      <c r="I37" s="19">
        <v>19.699494999999999</v>
      </c>
    </row>
    <row r="38" spans="1:12" ht="15" customHeight="1">
      <c r="A38" s="281" t="s">
        <v>3</v>
      </c>
      <c r="B38" s="10"/>
      <c r="C38" s="10"/>
      <c r="D38" s="32">
        <v>2.3105859999999998</v>
      </c>
      <c r="E38" s="19">
        <v>10.560487999999999</v>
      </c>
      <c r="F38" s="19">
        <v>0.86967899999999998</v>
      </c>
      <c r="G38" s="19">
        <v>3.1877849999999999</v>
      </c>
      <c r="H38" s="19">
        <v>3.8102939999999998</v>
      </c>
      <c r="I38" s="19">
        <v>2.6927300000000001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11168.083667000001</v>
      </c>
      <c r="E40" s="19">
        <v>10795.580609000001</v>
      </c>
      <c r="F40" s="19">
        <v>10795.580609000001</v>
      </c>
      <c r="G40" s="19">
        <v>10524.399911</v>
      </c>
      <c r="H40" s="19">
        <v>10241.129790000001</v>
      </c>
      <c r="I40" s="19">
        <v>9789.8788540000005</v>
      </c>
    </row>
    <row r="41" spans="1:12" ht="15" customHeight="1">
      <c r="A41" s="287" t="s">
        <v>216</v>
      </c>
      <c r="B41" s="6"/>
      <c r="C41" s="17"/>
      <c r="D41" s="32">
        <v>6217.3145219999997</v>
      </c>
      <c r="E41" s="19">
        <v>6114.0497619999996</v>
      </c>
      <c r="F41" s="19">
        <v>6114.0497619999996</v>
      </c>
      <c r="G41" s="19">
        <v>5927.9089100000001</v>
      </c>
      <c r="H41" s="19">
        <v>5734.4652120000001</v>
      </c>
      <c r="I41" s="19">
        <v>5332.0856519999998</v>
      </c>
    </row>
    <row r="42" spans="1:12" ht="15" customHeight="1">
      <c r="A42" s="286" t="s">
        <v>52</v>
      </c>
      <c r="B42" s="15"/>
      <c r="C42" s="15"/>
      <c r="D42" s="32">
        <v>8156.2238719999996</v>
      </c>
      <c r="E42" s="19">
        <v>8421.1560499999996</v>
      </c>
      <c r="F42" s="19">
        <v>8421.1560499999996</v>
      </c>
      <c r="G42" s="19">
        <v>8280.8700950000002</v>
      </c>
      <c r="H42" s="19">
        <v>8020.9822139999997</v>
      </c>
      <c r="I42" s="19">
        <v>7617.3717139999999</v>
      </c>
    </row>
    <row r="43" spans="1:12" ht="21.5" customHeight="1">
      <c r="A43" s="26" t="s">
        <v>239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163.58780300000001</v>
      </c>
      <c r="E44" s="19">
        <v>169.29188400000001</v>
      </c>
      <c r="F44" s="19">
        <v>169.29188400000001</v>
      </c>
      <c r="G44" s="19">
        <v>174.91834800000001</v>
      </c>
      <c r="H44" s="19">
        <v>182.449749</v>
      </c>
      <c r="I44" s="19">
        <v>200.380788</v>
      </c>
    </row>
    <row r="45" spans="1:12" s="3" customFormat="1" ht="15" customHeight="1">
      <c r="A45" s="281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1" t="s">
        <v>219</v>
      </c>
      <c r="B46" s="50"/>
      <c r="C46" s="20"/>
      <c r="D46" s="32">
        <v>163.58780300000001</v>
      </c>
      <c r="E46" s="19">
        <v>169.29188400000001</v>
      </c>
      <c r="F46" s="19">
        <v>169.29188400000001</v>
      </c>
      <c r="G46" s="19">
        <v>174.91834800000001</v>
      </c>
      <c r="H46" s="19">
        <v>182.449749</v>
      </c>
      <c r="I46" s="19">
        <v>200.380788</v>
      </c>
    </row>
    <row r="47" spans="1:12" ht="15" customHeight="1">
      <c r="A47" s="29" t="s">
        <v>220</v>
      </c>
      <c r="B47" s="6"/>
      <c r="C47" s="25"/>
      <c r="D47" s="48">
        <v>47.092267999999997</v>
      </c>
      <c r="E47" s="19">
        <v>43.727473000000003</v>
      </c>
      <c r="F47" s="19">
        <v>43.727473000000003</v>
      </c>
      <c r="G47" s="19">
        <v>43.317255000000003</v>
      </c>
      <c r="H47" s="19">
        <v>42.286786999999997</v>
      </c>
      <c r="I47" s="19">
        <v>42.441493999999999</v>
      </c>
      <c r="K47" s="1"/>
    </row>
    <row r="48" spans="1:12" ht="21.5" customHeight="1">
      <c r="A48" s="26" t="s">
        <v>51</v>
      </c>
      <c r="B48" s="28"/>
      <c r="C48" s="27"/>
      <c r="D48" s="88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80">
        <v>6508.3632269999998</v>
      </c>
      <c r="E49" s="36">
        <v>6382.8248190000004</v>
      </c>
      <c r="F49" s="36">
        <v>6382.8248190000004</v>
      </c>
      <c r="G49" s="36">
        <v>6160.8441540000003</v>
      </c>
      <c r="H49" s="36">
        <v>6096.777975</v>
      </c>
      <c r="I49" s="36">
        <v>6037.1588179999999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80">
        <v>28.357510999999999</v>
      </c>
      <c r="E50" s="36">
        <v>27.045521999999998</v>
      </c>
      <c r="F50" s="36">
        <v>27.045521999999998</v>
      </c>
      <c r="G50" s="36">
        <v>26.409676000000001</v>
      </c>
      <c r="H50" s="36">
        <v>27.975719999999999</v>
      </c>
      <c r="I50" s="36">
        <v>29.395575000000001</v>
      </c>
    </row>
    <row r="51" spans="1:11" s="3" customFormat="1" ht="15" customHeight="1">
      <c r="A51" s="12" t="s">
        <v>223</v>
      </c>
      <c r="B51" s="54"/>
      <c r="C51" s="20"/>
      <c r="D51" s="280">
        <v>766.40590094180004</v>
      </c>
      <c r="E51" s="36">
        <v>750.8578564746</v>
      </c>
      <c r="F51" s="36">
        <v>750.8578564746</v>
      </c>
      <c r="G51" s="36">
        <v>725.04940306359993</v>
      </c>
      <c r="H51" s="36">
        <v>719.35034236499996</v>
      </c>
      <c r="I51" s="36">
        <v>682.01244322579998</v>
      </c>
    </row>
    <row r="52" spans="1:11" s="3" customFormat="1" ht="15" customHeight="1">
      <c r="A52" s="12" t="s">
        <v>11</v>
      </c>
      <c r="B52" s="54"/>
      <c r="C52" s="20"/>
      <c r="D52" s="279">
        <v>0.12912599999999999</v>
      </c>
      <c r="E52" s="85">
        <v>0.12707399999999999</v>
      </c>
      <c r="F52" s="85">
        <v>8.9419999999999999E-2</v>
      </c>
      <c r="G52" s="85">
        <v>0.13555500000000001</v>
      </c>
      <c r="H52" s="85">
        <v>0.16309000000000001</v>
      </c>
      <c r="I52" s="85">
        <v>0.133608</v>
      </c>
    </row>
    <row r="53" spans="1:11" s="3" customFormat="1" ht="15" customHeight="1">
      <c r="A53" s="302" t="s">
        <v>246</v>
      </c>
      <c r="B53" s="54"/>
      <c r="C53" s="20"/>
      <c r="D53" s="279">
        <v>0.56883300000000003</v>
      </c>
      <c r="E53" s="85">
        <v>0.58012699999999995</v>
      </c>
      <c r="F53" s="85">
        <v>0.62757499999999999</v>
      </c>
      <c r="G53" s="85">
        <v>0.55848699999999996</v>
      </c>
      <c r="H53" s="85">
        <v>0.56829399999999997</v>
      </c>
      <c r="I53" s="85">
        <v>0.56570299999999996</v>
      </c>
    </row>
    <row r="54" spans="1:11" s="3" customFormat="1" ht="15" customHeight="1" thickBot="1">
      <c r="A54" s="18" t="s">
        <v>12</v>
      </c>
      <c r="B54" s="51"/>
      <c r="C54" s="52"/>
      <c r="D54" s="290">
        <v>0.93003400000000003</v>
      </c>
      <c r="E54" s="291">
        <v>0.89639400000000002</v>
      </c>
      <c r="F54" s="291">
        <v>0.97946699999999998</v>
      </c>
      <c r="G54" s="291">
        <v>0.83378099999999999</v>
      </c>
      <c r="H54" s="291">
        <v>0.88105800000000001</v>
      </c>
      <c r="I54" s="291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L54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5" t="s">
        <v>29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89.538059000000004</v>
      </c>
      <c r="E8" s="19">
        <v>229.159761</v>
      </c>
      <c r="F8" s="19">
        <v>80.979196999999999</v>
      </c>
      <c r="G8" s="19">
        <v>73.995329999999996</v>
      </c>
      <c r="H8" s="19">
        <v>38.106153999999997</v>
      </c>
      <c r="I8" s="19">
        <v>36.079079999999998</v>
      </c>
      <c r="J8" s="19"/>
    </row>
    <row r="9" spans="1:12" ht="15" customHeight="1">
      <c r="A9" s="11" t="s">
        <v>200</v>
      </c>
      <c r="B9" s="10"/>
      <c r="C9" s="10"/>
      <c r="D9" s="32">
        <v>42.550863999999997</v>
      </c>
      <c r="E9" s="19">
        <v>166.31186</v>
      </c>
      <c r="F9" s="19">
        <v>42.332118999999999</v>
      </c>
      <c r="G9" s="19">
        <v>42.628320000000002</v>
      </c>
      <c r="H9" s="19">
        <v>41.174697999999999</v>
      </c>
      <c r="I9" s="19">
        <v>40.176723000000003</v>
      </c>
      <c r="K9" s="19"/>
    </row>
    <row r="10" spans="1:12" ht="15" customHeight="1">
      <c r="A10" s="12" t="s">
        <v>201</v>
      </c>
      <c r="B10" s="10"/>
      <c r="C10" s="10"/>
      <c r="D10" s="32">
        <v>38.926701999999999</v>
      </c>
      <c r="E10" s="19">
        <v>153.49800099999999</v>
      </c>
      <c r="F10" s="19">
        <v>40.232061999999999</v>
      </c>
      <c r="G10" s="19">
        <v>39.236918000000003</v>
      </c>
      <c r="H10" s="19">
        <v>37.284469999999999</v>
      </c>
      <c r="I10" s="19">
        <v>36.744551000000001</v>
      </c>
      <c r="K10" s="19"/>
    </row>
    <row r="11" spans="1:12" ht="15" customHeight="1">
      <c r="A11" s="12" t="s">
        <v>202</v>
      </c>
      <c r="B11" s="10"/>
      <c r="C11" s="10"/>
      <c r="D11" s="32">
        <v>3.6241620000000001</v>
      </c>
      <c r="E11" s="19">
        <v>12.813859000000001</v>
      </c>
      <c r="F11" s="19">
        <v>2.1000570000000001</v>
      </c>
      <c r="G11" s="19">
        <v>3.3914019999999998</v>
      </c>
      <c r="H11" s="19">
        <v>3.890228</v>
      </c>
      <c r="I11" s="19">
        <v>3.432172</v>
      </c>
    </row>
    <row r="12" spans="1:12" ht="15" customHeight="1">
      <c r="A12" s="9" t="s">
        <v>5</v>
      </c>
      <c r="B12" s="10"/>
      <c r="C12" s="10"/>
      <c r="D12" s="32">
        <v>4.7039999999999998E-3</v>
      </c>
      <c r="E12" s="19">
        <v>0.71768600000000005</v>
      </c>
      <c r="F12" s="19">
        <v>4.7270000000000003E-3</v>
      </c>
      <c r="G12" s="19">
        <v>0.409918</v>
      </c>
      <c r="H12" s="19">
        <v>7.2719999999999998E-3</v>
      </c>
      <c r="I12" s="19">
        <v>0.295769</v>
      </c>
    </row>
    <row r="13" spans="1:12" ht="15" customHeight="1">
      <c r="A13" s="30" t="s">
        <v>46</v>
      </c>
      <c r="B13" s="10"/>
      <c r="C13" s="10"/>
      <c r="D13" s="32">
        <v>4.0689099999999998</v>
      </c>
      <c r="E13" s="19">
        <v>-22.387339000000001</v>
      </c>
      <c r="F13" s="19">
        <v>0.977599</v>
      </c>
      <c r="G13" s="19">
        <v>-1.8103629999999999</v>
      </c>
      <c r="H13" s="19">
        <v>-13.250359</v>
      </c>
      <c r="I13" s="19">
        <v>-8.3042160000000003</v>
      </c>
      <c r="L13" s="19"/>
    </row>
    <row r="14" spans="1:12" ht="15" customHeight="1">
      <c r="A14" s="30" t="s">
        <v>6</v>
      </c>
      <c r="B14" s="10"/>
      <c r="C14" s="10"/>
      <c r="D14" s="32">
        <v>37.224325</v>
      </c>
      <c r="E14" s="19">
        <v>118.522814</v>
      </c>
      <c r="F14" s="19">
        <v>38.553586000000003</v>
      </c>
      <c r="G14" s="19">
        <v>40.342767000000002</v>
      </c>
      <c r="H14" s="19">
        <v>20.590174000000001</v>
      </c>
      <c r="I14" s="19">
        <v>19.036287000000002</v>
      </c>
    </row>
    <row r="15" spans="1:12" ht="15" customHeight="1">
      <c r="A15" s="9" t="s">
        <v>203</v>
      </c>
      <c r="B15" s="10"/>
      <c r="C15" s="10"/>
      <c r="D15" s="32">
        <v>-3.1090559999999998</v>
      </c>
      <c r="E15" s="19">
        <v>23.313929999999999</v>
      </c>
      <c r="F15" s="19">
        <v>0.34805000000000003</v>
      </c>
      <c r="G15" s="19">
        <v>2.9109790000000002</v>
      </c>
      <c r="H15" s="19">
        <v>12.281377000000001</v>
      </c>
      <c r="I15" s="19">
        <v>7.7735240000000001</v>
      </c>
    </row>
    <row r="16" spans="1:12" ht="15" customHeight="1">
      <c r="A16" s="13" t="s">
        <v>44</v>
      </c>
      <c r="B16" s="10"/>
      <c r="C16" s="14"/>
      <c r="D16" s="32">
        <v>2.1316700000000002</v>
      </c>
      <c r="E16" s="19">
        <v>4.183039</v>
      </c>
      <c r="F16" s="19">
        <v>0.61236000000000002</v>
      </c>
      <c r="G16" s="19">
        <v>1.2364269999999999</v>
      </c>
      <c r="H16" s="19">
        <v>1.391418</v>
      </c>
      <c r="I16" s="19">
        <v>0.94283399999999995</v>
      </c>
    </row>
    <row r="17" spans="1:12" ht="15" customHeight="1">
      <c r="A17" s="22" t="s">
        <v>47</v>
      </c>
      <c r="B17" s="23"/>
      <c r="C17" s="23"/>
      <c r="D17" s="33">
        <v>172.40947600000001</v>
      </c>
      <c r="E17" s="21">
        <v>519.82175099999995</v>
      </c>
      <c r="F17" s="21">
        <v>163.807638</v>
      </c>
      <c r="G17" s="21">
        <v>159.71337800000001</v>
      </c>
      <c r="H17" s="21">
        <v>100.30073400000001</v>
      </c>
      <c r="I17" s="21">
        <v>96.000000999999997</v>
      </c>
      <c r="L17" s="19"/>
    </row>
    <row r="18" spans="1:12" ht="15" customHeight="1">
      <c r="A18" s="9" t="s">
        <v>204</v>
      </c>
      <c r="B18" s="10"/>
      <c r="C18" s="10"/>
      <c r="D18" s="32">
        <v>-79.180018000000004</v>
      </c>
      <c r="E18" s="19">
        <v>-180.71253999999999</v>
      </c>
      <c r="F18" s="19">
        <v>-58.995657000000001</v>
      </c>
      <c r="G18" s="19">
        <v>-54.313127000000001</v>
      </c>
      <c r="H18" s="19">
        <v>-25.513788000000002</v>
      </c>
      <c r="I18" s="19">
        <v>-41.889968000000003</v>
      </c>
    </row>
    <row r="19" spans="1:12" ht="15" customHeight="1">
      <c r="A19" s="12" t="s">
        <v>205</v>
      </c>
      <c r="B19" s="10"/>
      <c r="C19" s="10"/>
      <c r="D19" s="32">
        <v>-61.970410000000001</v>
      </c>
      <c r="E19" s="19">
        <v>-196.79851300000001</v>
      </c>
      <c r="F19" s="19">
        <v>-66.275527999999994</v>
      </c>
      <c r="G19" s="19">
        <v>-60.315899000000002</v>
      </c>
      <c r="H19" s="19">
        <v>-33.213895000000001</v>
      </c>
      <c r="I19" s="19">
        <v>-36.993191000000003</v>
      </c>
    </row>
    <row r="20" spans="1:12" ht="15" customHeight="1">
      <c r="A20" s="12" t="s">
        <v>206</v>
      </c>
      <c r="B20" s="10"/>
      <c r="C20" s="10"/>
      <c r="D20" s="32">
        <v>-24.151094000000001</v>
      </c>
      <c r="E20" s="19">
        <v>-9.9993149999999993</v>
      </c>
      <c r="F20" s="19">
        <v>-5.3366999999999998E-2</v>
      </c>
      <c r="G20" s="19">
        <v>-2.6682999999999998E-2</v>
      </c>
      <c r="H20" s="19">
        <v>1.9530559999999999</v>
      </c>
      <c r="I20" s="19">
        <v>-11.872320999999999</v>
      </c>
    </row>
    <row r="21" spans="1:12" ht="15" customHeight="1">
      <c r="A21" s="12" t="s">
        <v>207</v>
      </c>
      <c r="B21" s="10"/>
      <c r="C21" s="10"/>
      <c r="D21" s="32">
        <v>6.9414860000000003</v>
      </c>
      <c r="E21" s="19">
        <v>26.085287999999998</v>
      </c>
      <c r="F21" s="19">
        <v>7.3332379999999997</v>
      </c>
      <c r="G21" s="19">
        <v>6.0294549999999996</v>
      </c>
      <c r="H21" s="19">
        <v>5.7470509999999999</v>
      </c>
      <c r="I21" s="19">
        <v>6.9755440000000002</v>
      </c>
    </row>
    <row r="22" spans="1:12" ht="15" customHeight="1">
      <c r="A22" s="9" t="s">
        <v>208</v>
      </c>
      <c r="B22" s="15"/>
      <c r="C22" s="15"/>
      <c r="D22" s="32">
        <v>-27.474816000000001</v>
      </c>
      <c r="E22" s="19">
        <v>-133.74491</v>
      </c>
      <c r="F22" s="19">
        <v>-37.200564999999997</v>
      </c>
      <c r="G22" s="19">
        <v>-36.012160999999999</v>
      </c>
      <c r="H22" s="19">
        <v>-33.396377999999999</v>
      </c>
      <c r="I22" s="19">
        <v>-27.135805999999999</v>
      </c>
    </row>
    <row r="23" spans="1:12" ht="15" customHeight="1">
      <c r="A23" s="12" t="s">
        <v>209</v>
      </c>
      <c r="B23" s="10"/>
      <c r="C23" s="10"/>
      <c r="D23" s="32">
        <v>-26.588830999999999</v>
      </c>
      <c r="E23" s="19">
        <v>-124.662938</v>
      </c>
      <c r="F23" s="19">
        <v>-37.718027999999997</v>
      </c>
      <c r="G23" s="19">
        <v>-31.692525</v>
      </c>
      <c r="H23" s="19">
        <v>-30.363322</v>
      </c>
      <c r="I23" s="19">
        <v>-24.889063</v>
      </c>
    </row>
    <row r="24" spans="1:12" ht="15" customHeight="1">
      <c r="A24" s="281" t="s">
        <v>210</v>
      </c>
      <c r="B24" s="10"/>
      <c r="C24" s="10"/>
      <c r="D24" s="32">
        <v>-13.952935999999999</v>
      </c>
      <c r="E24" s="19">
        <v>-76.886591999999993</v>
      </c>
      <c r="F24" s="19">
        <v>-25.190501000000001</v>
      </c>
      <c r="G24" s="19">
        <v>-19.188641000000001</v>
      </c>
      <c r="H24" s="19">
        <v>-18.520681</v>
      </c>
      <c r="I24" s="19">
        <v>-13.986769000000001</v>
      </c>
    </row>
    <row r="25" spans="1:12" ht="15" customHeight="1">
      <c r="A25" s="12" t="s">
        <v>202</v>
      </c>
      <c r="B25" s="10"/>
      <c r="C25" s="10"/>
      <c r="D25" s="32">
        <v>-0.88598500000000002</v>
      </c>
      <c r="E25" s="19">
        <v>-9.0819720000000004</v>
      </c>
      <c r="F25" s="19">
        <v>0.51746300000000001</v>
      </c>
      <c r="G25" s="19">
        <v>-4.319636</v>
      </c>
      <c r="H25" s="19">
        <v>-3.0330560000000002</v>
      </c>
      <c r="I25" s="19">
        <v>-2.2467429999999999</v>
      </c>
    </row>
    <row r="26" spans="1:12" ht="15" customHeight="1">
      <c r="A26" s="9" t="s">
        <v>211</v>
      </c>
      <c r="B26" s="10"/>
      <c r="C26" s="14"/>
      <c r="D26" s="32">
        <v>-3.0317440000000002</v>
      </c>
      <c r="E26" s="19">
        <v>-7.970135</v>
      </c>
      <c r="F26" s="19">
        <v>-1.5181789999999999</v>
      </c>
      <c r="G26" s="19">
        <v>-3.185667</v>
      </c>
      <c r="H26" s="19">
        <v>-1.278184</v>
      </c>
      <c r="I26" s="19">
        <v>-1.988105</v>
      </c>
    </row>
    <row r="27" spans="1:12" ht="15" customHeight="1">
      <c r="A27" s="9" t="s">
        <v>1</v>
      </c>
      <c r="B27" s="15"/>
      <c r="C27" s="15"/>
      <c r="D27" s="32">
        <v>-6.0346099999999998</v>
      </c>
      <c r="E27" s="19">
        <v>-33.194508999999996</v>
      </c>
      <c r="F27" s="19">
        <v>-16.915521999999999</v>
      </c>
      <c r="G27" s="19">
        <v>-3.20445</v>
      </c>
      <c r="H27" s="19">
        <v>-9.5083990000000007</v>
      </c>
      <c r="I27" s="19">
        <v>-3.566138</v>
      </c>
    </row>
    <row r="28" spans="1:12" ht="15" customHeight="1">
      <c r="A28" s="12" t="s">
        <v>212</v>
      </c>
      <c r="B28" s="10"/>
      <c r="C28" s="10"/>
      <c r="D28" s="32">
        <v>-5.9515650000000004</v>
      </c>
      <c r="E28" s="19">
        <v>-29.645997000000001</v>
      </c>
      <c r="F28" s="19">
        <v>-13.686560999999999</v>
      </c>
      <c r="G28" s="19">
        <v>-3.115262</v>
      </c>
      <c r="H28" s="19">
        <v>-9.425872</v>
      </c>
      <c r="I28" s="19">
        <v>-3.4183020000000002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-8.3044999999999994E-2</v>
      </c>
      <c r="E30" s="19">
        <v>-3.5485120000000001</v>
      </c>
      <c r="F30" s="19">
        <v>-3.228961</v>
      </c>
      <c r="G30" s="19">
        <v>-8.9188000000000003E-2</v>
      </c>
      <c r="H30" s="19">
        <v>-8.2527000000000003E-2</v>
      </c>
      <c r="I30" s="19">
        <v>-0.147836</v>
      </c>
    </row>
    <row r="31" spans="1:12" ht="15" customHeight="1">
      <c r="A31" s="9" t="s">
        <v>19</v>
      </c>
      <c r="B31" s="15"/>
      <c r="C31" s="15"/>
      <c r="D31" s="32">
        <v>3.9752999999999997E-2</v>
      </c>
      <c r="E31" s="19">
        <v>0.238901</v>
      </c>
      <c r="F31" s="19">
        <v>6.3399999999999998E-2</v>
      </c>
      <c r="G31" s="19">
        <v>8.7814000000000003E-2</v>
      </c>
      <c r="H31" s="19">
        <v>4.9979000000000003E-2</v>
      </c>
      <c r="I31" s="19">
        <v>3.7707999999999998E-2</v>
      </c>
    </row>
    <row r="32" spans="1:12" ht="15" customHeight="1">
      <c r="A32" s="22" t="s">
        <v>48</v>
      </c>
      <c r="B32" s="23"/>
      <c r="C32" s="23"/>
      <c r="D32" s="33">
        <v>56.728040999999997</v>
      </c>
      <c r="E32" s="21">
        <v>164.438558</v>
      </c>
      <c r="F32" s="21">
        <v>49.241115000000001</v>
      </c>
      <c r="G32" s="21">
        <v>63.085787000000003</v>
      </c>
      <c r="H32" s="21">
        <v>30.653963999999998</v>
      </c>
      <c r="I32" s="21">
        <v>21.457692000000002</v>
      </c>
      <c r="L32" s="19"/>
    </row>
    <row r="33" spans="1:12" ht="15" customHeight="1">
      <c r="A33" s="282" t="s">
        <v>9</v>
      </c>
      <c r="B33" s="8"/>
      <c r="C33" s="8"/>
      <c r="D33" s="34">
        <v>-5.6019759999999996</v>
      </c>
      <c r="E33" s="24">
        <v>-16.277011000000002</v>
      </c>
      <c r="F33" s="24">
        <v>-4.1007699999999998</v>
      </c>
      <c r="G33" s="24">
        <v>-6.6058339999999998</v>
      </c>
      <c r="H33" s="24">
        <v>-3.2566190000000002</v>
      </c>
      <c r="I33" s="24">
        <v>-2.3137880000000002</v>
      </c>
    </row>
    <row r="34" spans="1:12" ht="15" customHeight="1">
      <c r="A34" s="22" t="s">
        <v>49</v>
      </c>
      <c r="B34" s="23"/>
      <c r="C34" s="23"/>
      <c r="D34" s="33">
        <v>51.126064999999997</v>
      </c>
      <c r="E34" s="21">
        <v>148.16154700000001</v>
      </c>
      <c r="F34" s="21">
        <v>45.140345000000003</v>
      </c>
      <c r="G34" s="21">
        <v>56.479953000000002</v>
      </c>
      <c r="H34" s="21">
        <v>27.397345000000001</v>
      </c>
      <c r="I34" s="21">
        <v>19.143903999999999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3" t="s">
        <v>13</v>
      </c>
      <c r="B36" s="284"/>
      <c r="C36" s="284"/>
      <c r="D36" s="285">
        <v>51.126064999999997</v>
      </c>
      <c r="E36" s="35">
        <v>148.16154700000001</v>
      </c>
      <c r="F36" s="35">
        <v>45.140345000000003</v>
      </c>
      <c r="G36" s="35">
        <v>56.479953000000002</v>
      </c>
      <c r="H36" s="35">
        <v>27.397345000000001</v>
      </c>
      <c r="I36" s="35">
        <v>19.143903999999999</v>
      </c>
    </row>
    <row r="37" spans="1:12" ht="15" customHeight="1">
      <c r="A37" s="281" t="s">
        <v>2</v>
      </c>
      <c r="B37" s="10"/>
      <c r="C37" s="10"/>
      <c r="D37" s="32">
        <v>39.450636000000003</v>
      </c>
      <c r="E37" s="19">
        <v>125.231757</v>
      </c>
      <c r="F37" s="19">
        <v>41.324072000000001</v>
      </c>
      <c r="G37" s="19">
        <v>53.058653</v>
      </c>
      <c r="H37" s="19">
        <v>21.719918</v>
      </c>
      <c r="I37" s="19">
        <v>9.1291139999999995</v>
      </c>
    </row>
    <row r="38" spans="1:12" ht="15" customHeight="1">
      <c r="A38" s="281" t="s">
        <v>3</v>
      </c>
      <c r="B38" s="10"/>
      <c r="C38" s="10"/>
      <c r="D38" s="32">
        <v>11.675428999999999</v>
      </c>
      <c r="E38" s="19">
        <v>22.929790000000001</v>
      </c>
      <c r="F38" s="19">
        <v>3.8162729999999998</v>
      </c>
      <c r="G38" s="19">
        <v>3.4213</v>
      </c>
      <c r="H38" s="19">
        <v>5.6774269999999998</v>
      </c>
      <c r="I38" s="19">
        <v>10.01479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8708.4362660000006</v>
      </c>
      <c r="E40" s="19">
        <v>8709.4295249999996</v>
      </c>
      <c r="F40" s="19">
        <v>8709.4295249999996</v>
      </c>
      <c r="G40" s="19">
        <v>8454</v>
      </c>
      <c r="H40" s="19">
        <v>4387.1000000000004</v>
      </c>
      <c r="I40" s="19">
        <v>4136</v>
      </c>
    </row>
    <row r="41" spans="1:12" ht="15" customHeight="1">
      <c r="A41" s="287" t="s">
        <v>216</v>
      </c>
      <c r="B41" s="6"/>
      <c r="C41" s="17"/>
      <c r="D41" s="32">
        <v>1887.694317</v>
      </c>
      <c r="E41" s="19">
        <v>1842.7316060000001</v>
      </c>
      <c r="F41" s="19">
        <v>1842.7316060000001</v>
      </c>
      <c r="G41" s="19">
        <v>1751.2276830000001</v>
      </c>
      <c r="H41" s="19">
        <v>934.91392900000005</v>
      </c>
      <c r="I41" s="19">
        <v>892.45820300000003</v>
      </c>
    </row>
    <row r="42" spans="1:12" ht="15" customHeight="1">
      <c r="A42" s="286" t="s">
        <v>52</v>
      </c>
      <c r="B42" s="15"/>
      <c r="C42" s="15"/>
      <c r="D42" s="32">
        <v>12119.323582000001</v>
      </c>
      <c r="E42" s="19">
        <v>12025.913461</v>
      </c>
      <c r="F42" s="19">
        <v>12025.913461</v>
      </c>
      <c r="G42" s="19">
        <v>11396.10298</v>
      </c>
      <c r="H42" s="19">
        <v>6551.3837439999998</v>
      </c>
      <c r="I42" s="19">
        <v>6564.7343780000001</v>
      </c>
    </row>
    <row r="43" spans="1:12" ht="21.5" customHeight="1">
      <c r="A43" s="26" t="s">
        <v>239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269.10767099999998</v>
      </c>
      <c r="E44" s="19">
        <v>263.90742699999998</v>
      </c>
      <c r="F44" s="19">
        <v>263.90742699999998</v>
      </c>
      <c r="G44" s="19">
        <v>245.044656</v>
      </c>
      <c r="H44" s="19">
        <v>249.34796499999999</v>
      </c>
      <c r="I44" s="19">
        <v>264.359512</v>
      </c>
    </row>
    <row r="45" spans="1:12" s="3" customFormat="1" ht="15" customHeight="1">
      <c r="A45" s="281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1" t="s">
        <v>219</v>
      </c>
      <c r="B46" s="50"/>
      <c r="C46" s="20"/>
      <c r="D46" s="32">
        <v>269.10767099999998</v>
      </c>
      <c r="E46" s="19">
        <v>263.90742699999998</v>
      </c>
      <c r="F46" s="19">
        <v>263.90742699999998</v>
      </c>
      <c r="G46" s="19">
        <v>245.044656</v>
      </c>
      <c r="H46" s="19">
        <v>249.34796499999999</v>
      </c>
      <c r="I46" s="19">
        <v>264.359512</v>
      </c>
    </row>
    <row r="47" spans="1:12" ht="15" customHeight="1">
      <c r="A47" s="29" t="s">
        <v>220</v>
      </c>
      <c r="B47" s="6"/>
      <c r="C47" s="25"/>
      <c r="D47" s="48">
        <v>153.65768399999999</v>
      </c>
      <c r="E47" s="19">
        <v>152.823002</v>
      </c>
      <c r="F47" s="19">
        <v>152.823002</v>
      </c>
      <c r="G47" s="19">
        <v>148.18285800000001</v>
      </c>
      <c r="H47" s="19">
        <v>145.04365799999999</v>
      </c>
      <c r="I47" s="19">
        <v>141.60490300000001</v>
      </c>
      <c r="K47" s="1"/>
    </row>
    <row r="48" spans="1:12" ht="21.5" customHeight="1">
      <c r="A48" s="26" t="s">
        <v>51</v>
      </c>
      <c r="B48" s="28"/>
      <c r="C48" s="27"/>
      <c r="D48" s="88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80">
        <v>7513.4689969999999</v>
      </c>
      <c r="E49" s="36">
        <v>7397.472957</v>
      </c>
      <c r="F49" s="36">
        <v>7397.472957</v>
      </c>
      <c r="G49" s="36">
        <v>7345.1524600000002</v>
      </c>
      <c r="H49" s="36">
        <v>3810.879997</v>
      </c>
      <c r="I49" s="36">
        <v>3550.905632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80">
        <v>73.210487000000001</v>
      </c>
      <c r="E50" s="36">
        <v>72.966954000000001</v>
      </c>
      <c r="F50" s="36">
        <v>72.966954000000001</v>
      </c>
      <c r="G50" s="36">
        <v>69.754292000000007</v>
      </c>
      <c r="H50" s="36">
        <v>70.311066999999994</v>
      </c>
      <c r="I50" s="36">
        <v>73.080360999999996</v>
      </c>
    </row>
    <row r="51" spans="1:11" s="3" customFormat="1" ht="15" customHeight="1">
      <c r="A51" s="12" t="s">
        <v>223</v>
      </c>
      <c r="B51" s="54"/>
      <c r="C51" s="20"/>
      <c r="D51" s="280">
        <v>925.23787125980004</v>
      </c>
      <c r="E51" s="36">
        <v>911.84038732379997</v>
      </c>
      <c r="F51" s="36">
        <v>911.84038732379997</v>
      </c>
      <c r="G51" s="36">
        <v>902.69458096400001</v>
      </c>
      <c r="H51" s="36">
        <v>502.46485865979997</v>
      </c>
      <c r="I51" s="36">
        <v>456.93325981919998</v>
      </c>
    </row>
    <row r="52" spans="1:11" s="3" customFormat="1" ht="15" customHeight="1">
      <c r="A52" s="12" t="s">
        <v>11</v>
      </c>
      <c r="B52" s="54"/>
      <c r="C52" s="20"/>
      <c r="D52" s="279">
        <v>0.22264100000000001</v>
      </c>
      <c r="E52" s="85">
        <v>0.22741900000000001</v>
      </c>
      <c r="F52" s="85">
        <v>0.27715099999999998</v>
      </c>
      <c r="G52" s="85">
        <v>0.38526300000000002</v>
      </c>
      <c r="H52" s="85">
        <v>0.227849</v>
      </c>
      <c r="I52" s="85">
        <v>0.14929999999999999</v>
      </c>
    </row>
    <row r="53" spans="1:11" s="3" customFormat="1" ht="15" customHeight="1">
      <c r="A53" s="302" t="s">
        <v>246</v>
      </c>
      <c r="B53" s="54"/>
      <c r="C53" s="20"/>
      <c r="D53" s="279">
        <v>0.40248400000000001</v>
      </c>
      <c r="E53" s="85">
        <v>0.43427900000000003</v>
      </c>
      <c r="F53" s="85">
        <v>0.451235</v>
      </c>
      <c r="G53" s="85">
        <v>0.42580299999999999</v>
      </c>
      <c r="H53" s="85">
        <v>0.40382600000000002</v>
      </c>
      <c r="I53" s="85">
        <v>0.451264</v>
      </c>
    </row>
    <row r="54" spans="1:11" s="3" customFormat="1" ht="15" customHeight="1" thickBot="1">
      <c r="A54" s="18" t="s">
        <v>12</v>
      </c>
      <c r="B54" s="51"/>
      <c r="C54" s="52"/>
      <c r="D54" s="290">
        <v>0.79264699999999999</v>
      </c>
      <c r="E54" s="291">
        <v>0.90085499999999996</v>
      </c>
      <c r="F54" s="291">
        <v>1.022742</v>
      </c>
      <c r="G54" s="291">
        <v>0.92202600000000001</v>
      </c>
      <c r="H54" s="291">
        <v>0.88320299999999996</v>
      </c>
      <c r="I54" s="291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L47"/>
  <sheetViews>
    <sheetView showGridLines="0" zoomScale="80" zoomScaleNormal="80" workbookViewId="0">
      <pane xSplit="3" ySplit="7" topLeftCell="D8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5" t="s">
        <v>24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-38.888683999999998</v>
      </c>
      <c r="E8" s="19">
        <v>133.858788</v>
      </c>
      <c r="F8" s="19">
        <v>11.140561</v>
      </c>
      <c r="G8" s="19">
        <v>32.38982</v>
      </c>
      <c r="H8" s="19">
        <v>37.091751000000002</v>
      </c>
      <c r="I8" s="19">
        <v>53.236656000000004</v>
      </c>
      <c r="J8" s="19"/>
    </row>
    <row r="9" spans="1:12" ht="15" customHeight="1">
      <c r="A9" s="11" t="s">
        <v>200</v>
      </c>
      <c r="B9" s="10"/>
      <c r="C9" s="10"/>
      <c r="D9" s="32">
        <v>2.2161249999999999</v>
      </c>
      <c r="E9" s="19">
        <v>15.719072000000001</v>
      </c>
      <c r="F9" s="19">
        <v>4.0689820000000001</v>
      </c>
      <c r="G9" s="19">
        <v>4.2987529999999996</v>
      </c>
      <c r="H9" s="19">
        <v>4.2569270000000001</v>
      </c>
      <c r="I9" s="19">
        <v>3.0944099999999999</v>
      </c>
      <c r="K9" s="19"/>
    </row>
    <row r="10" spans="1:12" ht="15" customHeight="1">
      <c r="A10" s="12" t="s">
        <v>201</v>
      </c>
      <c r="B10" s="10"/>
      <c r="C10" s="10"/>
      <c r="D10" s="32">
        <v>2.2161249999999999</v>
      </c>
      <c r="E10" s="19">
        <v>15.719072000000001</v>
      </c>
      <c r="F10" s="19">
        <v>4.0689820000000001</v>
      </c>
      <c r="G10" s="19">
        <v>4.2987529999999996</v>
      </c>
      <c r="H10" s="19">
        <v>4.2569270000000001</v>
      </c>
      <c r="I10" s="19">
        <v>3.0944099999999999</v>
      </c>
    </row>
    <row r="11" spans="1:12" ht="15" customHeight="1">
      <c r="A11" s="12" t="s">
        <v>202</v>
      </c>
      <c r="B11" s="10"/>
      <c r="C11" s="10"/>
      <c r="D11" s="32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</row>
    <row r="12" spans="1:12" ht="15" customHeight="1">
      <c r="A12" s="9" t="s">
        <v>5</v>
      </c>
      <c r="B12" s="10"/>
      <c r="C12" s="10"/>
      <c r="D12" s="32">
        <v>0.35685800000000001</v>
      </c>
      <c r="E12" s="19">
        <v>3.831909</v>
      </c>
      <c r="F12" s="19">
        <v>0.35012199999999999</v>
      </c>
      <c r="G12" s="19">
        <v>1.6426719999999999</v>
      </c>
      <c r="H12" s="19">
        <v>1.557966</v>
      </c>
      <c r="I12" s="19">
        <v>0.28114899999999998</v>
      </c>
    </row>
    <row r="13" spans="1:12" ht="15" customHeight="1">
      <c r="A13" s="30" t="s">
        <v>46</v>
      </c>
      <c r="B13" s="10"/>
      <c r="C13" s="10"/>
      <c r="D13" s="32">
        <v>17.609718999999998</v>
      </c>
      <c r="E13" s="19">
        <v>-7.8196269999999997</v>
      </c>
      <c r="F13" s="19">
        <v>8.1487610000000004</v>
      </c>
      <c r="G13" s="19">
        <v>3.8245170000000002</v>
      </c>
      <c r="H13" s="19">
        <v>-11.817539</v>
      </c>
      <c r="I13" s="19">
        <v>-7.9753660000000002</v>
      </c>
    </row>
    <row r="14" spans="1:12" ht="15" customHeight="1">
      <c r="A14" s="30" t="s">
        <v>6</v>
      </c>
      <c r="B14" s="10"/>
      <c r="C14" s="10"/>
      <c r="D14" s="32">
        <v>-1.898088</v>
      </c>
      <c r="E14" s="19">
        <v>-4.9818749999999996</v>
      </c>
      <c r="F14" s="19">
        <v>-2.5330789999999999</v>
      </c>
      <c r="G14" s="19">
        <v>-2.0343040000000001</v>
      </c>
      <c r="H14" s="19">
        <v>-1.7512799999999999</v>
      </c>
      <c r="I14" s="19">
        <v>1.3367880000000001</v>
      </c>
    </row>
    <row r="15" spans="1:12" ht="15" customHeight="1">
      <c r="A15" s="9" t="s">
        <v>203</v>
      </c>
      <c r="B15" s="10"/>
      <c r="C15" s="10"/>
      <c r="D15" s="32">
        <v>5.1586E-2</v>
      </c>
      <c r="E15" s="19">
        <v>-7.9839999999999998E-3</v>
      </c>
      <c r="F15" s="19">
        <v>1.3394E-2</v>
      </c>
      <c r="G15" s="19">
        <v>-5.9500000000000004E-3</v>
      </c>
      <c r="H15" s="19">
        <v>-8.567E-3</v>
      </c>
      <c r="I15" s="19">
        <v>-6.8609999999999999E-3</v>
      </c>
      <c r="L15" s="19"/>
    </row>
    <row r="16" spans="1:12" ht="15" customHeight="1">
      <c r="A16" s="13" t="s">
        <v>44</v>
      </c>
      <c r="B16" s="10"/>
      <c r="C16" s="14"/>
      <c r="D16" s="32">
        <v>404.26302199999998</v>
      </c>
      <c r="E16" s="19">
        <v>-4.5077059999999998</v>
      </c>
      <c r="F16" s="19">
        <v>-1.40656</v>
      </c>
      <c r="G16" s="19">
        <v>7.9352539999999996</v>
      </c>
      <c r="H16" s="19">
        <v>-6.0365310000000001</v>
      </c>
      <c r="I16" s="19">
        <v>-4.9998690000000003</v>
      </c>
    </row>
    <row r="17" spans="1:12" ht="15" customHeight="1">
      <c r="A17" s="22" t="s">
        <v>47</v>
      </c>
      <c r="B17" s="23"/>
      <c r="C17" s="23"/>
      <c r="D17" s="33">
        <v>383.71053799999999</v>
      </c>
      <c r="E17" s="21">
        <v>136.09257700000001</v>
      </c>
      <c r="F17" s="21">
        <v>19.782181000000001</v>
      </c>
      <c r="G17" s="21">
        <v>48.050761999999999</v>
      </c>
      <c r="H17" s="21">
        <v>23.292726999999999</v>
      </c>
      <c r="I17" s="21">
        <v>44.966906999999999</v>
      </c>
      <c r="L17" s="19"/>
    </row>
    <row r="18" spans="1:12" ht="15" customHeight="1">
      <c r="A18" s="9" t="s">
        <v>204</v>
      </c>
      <c r="B18" s="10"/>
      <c r="C18" s="10"/>
      <c r="D18" s="32">
        <v>-94.642923999999994</v>
      </c>
      <c r="E18" s="19">
        <v>-336.52128699999997</v>
      </c>
      <c r="F18" s="19">
        <v>-96.051689999999994</v>
      </c>
      <c r="G18" s="19">
        <v>-79.519598999999999</v>
      </c>
      <c r="H18" s="19">
        <v>-64.398886000000005</v>
      </c>
      <c r="I18" s="19">
        <v>-96.551112000000003</v>
      </c>
    </row>
    <row r="19" spans="1:12" ht="15" customHeight="1">
      <c r="A19" s="12" t="s">
        <v>205</v>
      </c>
      <c r="B19" s="10"/>
      <c r="C19" s="10"/>
      <c r="D19" s="32">
        <v>-90.402265999999997</v>
      </c>
      <c r="E19" s="19">
        <v>-331.50526000000002</v>
      </c>
      <c r="F19" s="19">
        <v>-95.531378000000004</v>
      </c>
      <c r="G19" s="19">
        <v>-79.424274999999994</v>
      </c>
      <c r="H19" s="19">
        <v>-63.238616999999998</v>
      </c>
      <c r="I19" s="19">
        <v>-93.310990000000004</v>
      </c>
    </row>
    <row r="20" spans="1:12" ht="15" customHeight="1">
      <c r="A20" s="12" t="s">
        <v>206</v>
      </c>
      <c r="B20" s="10"/>
      <c r="C20" s="10"/>
      <c r="D20" s="32">
        <v>-4.9850000000000003</v>
      </c>
      <c r="E20" s="19">
        <v>-7.5773640000000002</v>
      </c>
      <c r="F20" s="19">
        <v>-1.2660400000000001</v>
      </c>
      <c r="G20" s="19">
        <v>-0.61867399999999995</v>
      </c>
      <c r="H20" s="19">
        <v>-1.8125</v>
      </c>
      <c r="I20" s="19">
        <v>-3.88015</v>
      </c>
    </row>
    <row r="21" spans="1:12" ht="15" customHeight="1">
      <c r="A21" s="12" t="s">
        <v>207</v>
      </c>
      <c r="B21" s="10"/>
      <c r="C21" s="10"/>
      <c r="D21" s="32">
        <v>0.74434199999999995</v>
      </c>
      <c r="E21" s="19">
        <v>2.561337</v>
      </c>
      <c r="F21" s="19">
        <v>0.74572799999999995</v>
      </c>
      <c r="G21" s="19">
        <v>0.52334999999999998</v>
      </c>
      <c r="H21" s="19">
        <v>0.65223100000000001</v>
      </c>
      <c r="I21" s="19">
        <v>0.64002800000000004</v>
      </c>
    </row>
    <row r="22" spans="1:12" ht="15" customHeight="1">
      <c r="A22" s="9" t="s">
        <v>208</v>
      </c>
      <c r="B22" s="15"/>
      <c r="C22" s="15"/>
      <c r="D22" s="32">
        <v>-0.51431099999999996</v>
      </c>
      <c r="E22" s="19">
        <v>-8.8342580000000002</v>
      </c>
      <c r="F22" s="19">
        <v>1.459465</v>
      </c>
      <c r="G22" s="19">
        <v>-9.1790710000000004</v>
      </c>
      <c r="H22" s="19">
        <v>5.6869000000000003E-2</v>
      </c>
      <c r="I22" s="19">
        <v>-1.171521</v>
      </c>
    </row>
    <row r="23" spans="1:12" ht="15" customHeight="1">
      <c r="A23" s="12" t="s">
        <v>209</v>
      </c>
      <c r="B23" s="10"/>
      <c r="C23" s="10"/>
      <c r="D23" s="32">
        <v>-0.51431099999999996</v>
      </c>
      <c r="E23" s="19">
        <v>-8.8342580000000002</v>
      </c>
      <c r="F23" s="19">
        <v>1.459465</v>
      </c>
      <c r="G23" s="19">
        <v>-9.1790710000000004</v>
      </c>
      <c r="H23" s="19">
        <v>5.6869000000000003E-2</v>
      </c>
      <c r="I23" s="19">
        <v>-1.171521</v>
      </c>
    </row>
    <row r="24" spans="1:12" ht="15" customHeight="1">
      <c r="A24" s="281" t="s">
        <v>210</v>
      </c>
      <c r="B24" s="10"/>
      <c r="C24" s="10"/>
      <c r="D24" s="32">
        <v>7.5313000000000005E-2</v>
      </c>
      <c r="E24" s="19">
        <v>-6.0769510000000002</v>
      </c>
      <c r="F24" s="19">
        <v>2.2193350000000001</v>
      </c>
      <c r="G24" s="19">
        <v>-8.5821310000000004</v>
      </c>
      <c r="H24" s="19">
        <v>0.76114000000000004</v>
      </c>
      <c r="I24" s="19">
        <v>-0.47529500000000002</v>
      </c>
    </row>
    <row r="25" spans="1:12" ht="15" customHeight="1">
      <c r="A25" s="12" t="s">
        <v>202</v>
      </c>
      <c r="B25" s="10"/>
      <c r="C25" s="10"/>
      <c r="D25" s="32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</row>
    <row r="26" spans="1:12" ht="15" customHeight="1">
      <c r="A26" s="9" t="s">
        <v>211</v>
      </c>
      <c r="B26" s="10"/>
      <c r="C26" s="14"/>
      <c r="D26" s="32">
        <v>5.4610779999999997</v>
      </c>
      <c r="E26" s="19">
        <v>-21.611059000000001</v>
      </c>
      <c r="F26" s="19">
        <v>2.1050409999999999</v>
      </c>
      <c r="G26" s="19">
        <v>-3.962882</v>
      </c>
      <c r="H26" s="19">
        <v>-12.675179</v>
      </c>
      <c r="I26" s="19">
        <v>-7.0780390000000004</v>
      </c>
    </row>
    <row r="27" spans="1:12" ht="15" customHeight="1">
      <c r="A27" s="9" t="s">
        <v>1</v>
      </c>
      <c r="B27" s="15"/>
      <c r="C27" s="15"/>
      <c r="D27" s="32">
        <v>4.5998250000000001</v>
      </c>
      <c r="E27" s="19">
        <v>-23.566725999999999</v>
      </c>
      <c r="F27" s="19">
        <v>2.184955</v>
      </c>
      <c r="G27" s="19">
        <v>1.16875</v>
      </c>
      <c r="H27" s="19">
        <v>-17.203989</v>
      </c>
      <c r="I27" s="19">
        <v>-9.7164420000000007</v>
      </c>
    </row>
    <row r="28" spans="1:12" ht="15" customHeight="1">
      <c r="A28" s="12" t="s">
        <v>212</v>
      </c>
      <c r="B28" s="10"/>
      <c r="C28" s="10"/>
      <c r="D28" s="32">
        <v>4.5995590000000002</v>
      </c>
      <c r="E28" s="19">
        <v>4.9072529999999999</v>
      </c>
      <c r="F28" s="19">
        <v>6.4739880000000003</v>
      </c>
      <c r="G28" s="19">
        <v>0.20135</v>
      </c>
      <c r="H28" s="19">
        <v>-16.216480000000001</v>
      </c>
      <c r="I28" s="19">
        <v>14.448395</v>
      </c>
    </row>
    <row r="29" spans="1:12" ht="15" customHeight="1">
      <c r="A29" s="12" t="s">
        <v>214</v>
      </c>
      <c r="B29" s="10"/>
      <c r="C29" s="10"/>
      <c r="D29" s="32">
        <v>2.6600000000000001E-4</v>
      </c>
      <c r="E29" s="19">
        <v>-28.473979</v>
      </c>
      <c r="F29" s="19">
        <v>-4.2890329999999999</v>
      </c>
      <c r="G29" s="19">
        <v>0.96740000000000004</v>
      </c>
      <c r="H29" s="19">
        <v>-0.98750899999999997</v>
      </c>
      <c r="I29" s="19">
        <v>-24.164836999999999</v>
      </c>
    </row>
    <row r="30" spans="1:12" ht="15" customHeight="1">
      <c r="A30" s="9" t="s">
        <v>19</v>
      </c>
      <c r="B30" s="15"/>
      <c r="C30" s="15"/>
      <c r="D30" s="32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</row>
    <row r="31" spans="1:12" ht="15" customHeight="1">
      <c r="A31" s="22" t="s">
        <v>48</v>
      </c>
      <c r="B31" s="23"/>
      <c r="C31" s="23"/>
      <c r="D31" s="33">
        <v>298.61420600000002</v>
      </c>
      <c r="E31" s="21">
        <v>-254.440753</v>
      </c>
      <c r="F31" s="21">
        <v>-70.520048000000003</v>
      </c>
      <c r="G31" s="21">
        <v>-43.442039999999999</v>
      </c>
      <c r="H31" s="21">
        <v>-70.928458000000006</v>
      </c>
      <c r="I31" s="21">
        <v>-69.550207</v>
      </c>
      <c r="L31" s="19"/>
    </row>
    <row r="32" spans="1:12" ht="15" customHeight="1">
      <c r="A32" s="282" t="s">
        <v>9</v>
      </c>
      <c r="B32" s="8"/>
      <c r="C32" s="8"/>
      <c r="D32" s="34">
        <v>-7.2895890000000003</v>
      </c>
      <c r="E32" s="24">
        <v>115.644707</v>
      </c>
      <c r="F32" s="24">
        <v>51.071215000000002</v>
      </c>
      <c r="G32" s="24">
        <v>32.977924999999999</v>
      </c>
      <c r="H32" s="24">
        <v>16.589981999999999</v>
      </c>
      <c r="I32" s="24">
        <v>15.005585</v>
      </c>
    </row>
    <row r="33" spans="1:12" ht="15" customHeight="1">
      <c r="A33" s="22" t="s">
        <v>49</v>
      </c>
      <c r="B33" s="23"/>
      <c r="C33" s="23"/>
      <c r="D33" s="33">
        <v>291.32461699999999</v>
      </c>
      <c r="E33" s="21">
        <v>-138.79604599999999</v>
      </c>
      <c r="F33" s="21">
        <v>-19.448833</v>
      </c>
      <c r="G33" s="21">
        <v>-10.464115</v>
      </c>
      <c r="H33" s="21">
        <v>-54.338476</v>
      </c>
      <c r="I33" s="21">
        <v>-54.544621999999997</v>
      </c>
      <c r="L33" s="19"/>
    </row>
    <row r="34" spans="1:12" ht="15" customHeight="1">
      <c r="A34" s="12" t="s">
        <v>225</v>
      </c>
      <c r="B34" s="7"/>
      <c r="C34" s="17"/>
      <c r="D34" s="32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K34" s="19"/>
    </row>
    <row r="35" spans="1:12" ht="15" customHeight="1">
      <c r="A35" s="283" t="s">
        <v>13</v>
      </c>
      <c r="B35" s="284"/>
      <c r="C35" s="284"/>
      <c r="D35" s="285">
        <v>291.32461699999999</v>
      </c>
      <c r="E35" s="35">
        <v>-138.79604599999999</v>
      </c>
      <c r="F35" s="35">
        <v>-19.448833</v>
      </c>
      <c r="G35" s="35">
        <v>-10.464115</v>
      </c>
      <c r="H35" s="35">
        <v>-54.338476</v>
      </c>
      <c r="I35" s="35">
        <v>-54.544621999999997</v>
      </c>
    </row>
    <row r="36" spans="1:12" ht="15" customHeight="1">
      <c r="A36" s="281" t="s">
        <v>2</v>
      </c>
      <c r="B36" s="10"/>
      <c r="C36" s="10"/>
      <c r="D36" s="32">
        <v>292.16366199999999</v>
      </c>
      <c r="E36" s="19">
        <v>-93.328309000000004</v>
      </c>
      <c r="F36" s="19">
        <v>-11.195264</v>
      </c>
      <c r="G36" s="19">
        <v>-13.029987999999999</v>
      </c>
      <c r="H36" s="19">
        <v>-31.361878000000001</v>
      </c>
      <c r="I36" s="19">
        <v>-37.741179000000002</v>
      </c>
    </row>
    <row r="37" spans="1:12" ht="15" customHeight="1">
      <c r="A37" s="281" t="s">
        <v>3</v>
      </c>
      <c r="B37" s="10"/>
      <c r="C37" s="10"/>
      <c r="D37" s="32">
        <v>-3.271827</v>
      </c>
      <c r="E37" s="19">
        <v>-25.943341</v>
      </c>
      <c r="F37" s="19">
        <v>0.79443799999999998</v>
      </c>
      <c r="G37" s="19">
        <v>-0.23216899999999999</v>
      </c>
      <c r="H37" s="19">
        <v>-13.763878</v>
      </c>
      <c r="I37" s="19">
        <v>-12.741732000000001</v>
      </c>
    </row>
    <row r="38" spans="1:12" ht="15" customHeight="1">
      <c r="A38" s="281" t="s">
        <v>98</v>
      </c>
      <c r="B38" s="10"/>
      <c r="C38" s="10"/>
      <c r="D38" s="32">
        <v>2.432782</v>
      </c>
      <c r="E38" s="19">
        <v>-19.524353000000001</v>
      </c>
      <c r="F38" s="19">
        <v>-9.0479640000000003</v>
      </c>
      <c r="G38" s="19">
        <v>2.7980420000000001</v>
      </c>
      <c r="H38" s="19">
        <v>-9.2127199999999991</v>
      </c>
      <c r="I38" s="19">
        <v>-4.0617109999999998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2.9739330000000002</v>
      </c>
      <c r="E40" s="19">
        <v>2.6916199999999999</v>
      </c>
      <c r="F40" s="19">
        <v>2.6916199999999999</v>
      </c>
      <c r="G40" s="19">
        <v>2.9807030000000001</v>
      </c>
      <c r="H40" s="19">
        <v>2.7625289999999998</v>
      </c>
      <c r="I40" s="19">
        <v>2.9079380000000001</v>
      </c>
    </row>
    <row r="41" spans="1:12" ht="15" customHeight="1">
      <c r="A41" s="287" t="s">
        <v>216</v>
      </c>
      <c r="B41" s="6"/>
      <c r="C41" s="17"/>
      <c r="D41" s="32">
        <v>4.5895999999999999E-2</v>
      </c>
      <c r="E41" s="19">
        <v>0.113468</v>
      </c>
      <c r="F41" s="19">
        <v>0.113468</v>
      </c>
      <c r="G41" s="19">
        <v>0.119002</v>
      </c>
      <c r="H41" s="19">
        <v>0.121739</v>
      </c>
      <c r="I41" s="19">
        <v>0.12848499999999999</v>
      </c>
    </row>
    <row r="42" spans="1:12" ht="15" customHeight="1">
      <c r="A42" s="286" t="s">
        <v>52</v>
      </c>
      <c r="B42" s="15"/>
      <c r="C42" s="15"/>
      <c r="D42" s="32">
        <v>16986.712292</v>
      </c>
      <c r="E42" s="19">
        <v>15742.521545</v>
      </c>
      <c r="F42" s="19">
        <v>15742.521545</v>
      </c>
      <c r="G42" s="19">
        <v>15737.726408</v>
      </c>
      <c r="H42" s="19">
        <v>15765.732341000001</v>
      </c>
      <c r="I42" s="19">
        <v>15216.319803</v>
      </c>
    </row>
    <row r="43" spans="1:12" ht="21.5" customHeight="1">
      <c r="A43" s="26" t="s">
        <v>51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234</v>
      </c>
      <c r="B44" s="49"/>
      <c r="C44" s="53"/>
      <c r="D44" s="280">
        <v>2178.919523</v>
      </c>
      <c r="E44" s="36">
        <v>6154.9384</v>
      </c>
      <c r="F44" s="36">
        <v>6154.9384</v>
      </c>
      <c r="G44" s="36">
        <v>6460.2407359999997</v>
      </c>
      <c r="H44" s="36">
        <v>6675.3968969999996</v>
      </c>
      <c r="I44" s="36">
        <v>6728.8903270000001</v>
      </c>
      <c r="J44" s="19"/>
      <c r="K44" s="55"/>
    </row>
    <row r="45" spans="1:12" s="3" customFormat="1" ht="15" customHeight="1">
      <c r="A45" s="12" t="s">
        <v>221</v>
      </c>
      <c r="B45" s="49"/>
      <c r="C45" s="53"/>
      <c r="D45" s="280">
        <v>9133.4777649999996</v>
      </c>
      <c r="E45" s="36">
        <v>9133.4777649999996</v>
      </c>
      <c r="F45" s="36">
        <v>9133.4777649999996</v>
      </c>
      <c r="G45" s="36">
        <v>9133.4777649999996</v>
      </c>
      <c r="H45" s="36">
        <v>9133.4777649999996</v>
      </c>
      <c r="I45" s="36">
        <v>9133.4777649999996</v>
      </c>
      <c r="J45" s="19"/>
      <c r="K45" s="55"/>
    </row>
    <row r="46" spans="1:12" s="3" customFormat="1" ht="15" customHeight="1">
      <c r="A46" s="12" t="s">
        <v>222</v>
      </c>
      <c r="B46" s="54"/>
      <c r="C46" s="20"/>
      <c r="D46" s="280">
        <v>1.2682279999999999</v>
      </c>
      <c r="E46" s="36">
        <v>7.9751669999999999</v>
      </c>
      <c r="F46" s="36">
        <v>7.9751669999999999</v>
      </c>
      <c r="G46" s="36">
        <v>13.265952</v>
      </c>
      <c r="H46" s="36">
        <v>16.533121999999999</v>
      </c>
      <c r="I46" s="36">
        <v>-9.0908200000000008</v>
      </c>
    </row>
    <row r="47" spans="1:12" s="3" customFormat="1" ht="15" customHeight="1" thickBot="1">
      <c r="A47" s="18" t="s">
        <v>223</v>
      </c>
      <c r="B47" s="51"/>
      <c r="C47" s="52"/>
      <c r="D47" s="292">
        <v>248.3577019082</v>
      </c>
      <c r="E47" s="293">
        <v>705.94518155999992</v>
      </c>
      <c r="F47" s="293">
        <v>705.94518155999992</v>
      </c>
      <c r="G47" s="293">
        <v>745.85725146239997</v>
      </c>
      <c r="H47" s="293">
        <v>773.52313011979993</v>
      </c>
      <c r="I47" s="293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1CDF-F7ED-462D-BC2C-F6EC6CE7173C}">
  <dimension ref="A4:L47"/>
  <sheetViews>
    <sheetView showGridLines="0" zoomScale="80" zoomScaleNormal="80" workbookViewId="0">
      <selection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5" t="s">
        <v>250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24.193943000000001</v>
      </c>
      <c r="E8" s="19">
        <v>240.04792900000001</v>
      </c>
      <c r="F8" s="19">
        <v>56.992989999999999</v>
      </c>
      <c r="G8" s="19">
        <v>55.748823999999999</v>
      </c>
      <c r="H8" s="19">
        <v>61.062911999999997</v>
      </c>
      <c r="I8" s="19">
        <v>66.243202999999994</v>
      </c>
      <c r="J8" s="19"/>
    </row>
    <row r="9" spans="1:12" ht="15" customHeight="1">
      <c r="A9" s="11" t="s">
        <v>200</v>
      </c>
      <c r="B9" s="10"/>
      <c r="C9" s="10"/>
      <c r="D9" s="32">
        <v>0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K9" s="19"/>
    </row>
    <row r="10" spans="1:12" ht="15" customHeight="1">
      <c r="A10" s="12" t="s">
        <v>201</v>
      </c>
      <c r="B10" s="10"/>
      <c r="C10" s="10"/>
      <c r="D10" s="32">
        <v>0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</row>
    <row r="11" spans="1:12" ht="15" customHeight="1">
      <c r="A11" s="12" t="s">
        <v>202</v>
      </c>
      <c r="B11" s="10"/>
      <c r="C11" s="10"/>
      <c r="D11" s="32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</row>
    <row r="12" spans="1:12" ht="15" customHeight="1">
      <c r="A12" s="9" t="s">
        <v>5</v>
      </c>
      <c r="B12" s="10"/>
      <c r="C12" s="10"/>
      <c r="D12" s="32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</row>
    <row r="13" spans="1:12" ht="15" customHeight="1">
      <c r="A13" s="30" t="s">
        <v>46</v>
      </c>
      <c r="B13" s="10"/>
      <c r="C13" s="10"/>
      <c r="D13" s="32">
        <v>-0.63848300000000002</v>
      </c>
      <c r="E13" s="19">
        <v>-2.8841619999999999</v>
      </c>
      <c r="F13" s="19">
        <v>0.83502100000000001</v>
      </c>
      <c r="G13" s="19">
        <v>-1.3096E-2</v>
      </c>
      <c r="H13" s="19">
        <v>-0.76803299999999997</v>
      </c>
      <c r="I13" s="19">
        <v>-2.9380540000000002</v>
      </c>
      <c r="L13" s="19"/>
    </row>
    <row r="14" spans="1:12" ht="15" customHeight="1">
      <c r="A14" s="30" t="s">
        <v>6</v>
      </c>
      <c r="B14" s="10"/>
      <c r="C14" s="10"/>
      <c r="D14" s="32">
        <v>-0.48829800000000001</v>
      </c>
      <c r="E14" s="19">
        <v>-1.6564030000000001</v>
      </c>
      <c r="F14" s="19">
        <v>-1.0536939999999999</v>
      </c>
      <c r="G14" s="19">
        <v>-1.52624</v>
      </c>
      <c r="H14" s="19">
        <v>-1.2565900000000001</v>
      </c>
      <c r="I14" s="19">
        <v>2.1801210000000002</v>
      </c>
      <c r="K14" s="19"/>
    </row>
    <row r="15" spans="1:12" ht="15" customHeight="1">
      <c r="A15" s="9" t="s">
        <v>203</v>
      </c>
      <c r="B15" s="10"/>
      <c r="C15" s="10"/>
      <c r="D15" s="32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</row>
    <row r="16" spans="1:12" ht="15" customHeight="1">
      <c r="A16" s="13" t="s">
        <v>44</v>
      </c>
      <c r="B16" s="10"/>
      <c r="C16" s="14"/>
      <c r="D16" s="32">
        <v>404.49479000000002</v>
      </c>
      <c r="E16" s="19">
        <v>-7.5984790000000002</v>
      </c>
      <c r="F16" s="19">
        <v>-1.087844</v>
      </c>
      <c r="G16" s="19">
        <v>0.24383299999999999</v>
      </c>
      <c r="H16" s="19">
        <v>-4.0415049999999999</v>
      </c>
      <c r="I16" s="19">
        <v>-2.7129629999999998</v>
      </c>
    </row>
    <row r="17" spans="1:12" ht="15" customHeight="1">
      <c r="A17" s="22" t="s">
        <v>47</v>
      </c>
      <c r="B17" s="23"/>
      <c r="C17" s="23"/>
      <c r="D17" s="33">
        <v>427.56195200000002</v>
      </c>
      <c r="E17" s="21">
        <v>227.908885</v>
      </c>
      <c r="F17" s="21">
        <v>55.686472999999999</v>
      </c>
      <c r="G17" s="21">
        <v>54.453321000000003</v>
      </c>
      <c r="H17" s="21">
        <v>54.996783999999998</v>
      </c>
      <c r="I17" s="21">
        <v>62.772306999999998</v>
      </c>
      <c r="L17" s="19"/>
    </row>
    <row r="18" spans="1:12" ht="15" customHeight="1">
      <c r="A18" s="9" t="s">
        <v>204</v>
      </c>
      <c r="B18" s="10"/>
      <c r="C18" s="10"/>
      <c r="D18" s="32">
        <v>-52.299419</v>
      </c>
      <c r="E18" s="19">
        <v>-207.52873600000001</v>
      </c>
      <c r="F18" s="19">
        <v>-40.295461000000003</v>
      </c>
      <c r="G18" s="19">
        <v>-52.333565</v>
      </c>
      <c r="H18" s="19">
        <v>-43.978394000000002</v>
      </c>
      <c r="I18" s="19">
        <v>-70.921316000000004</v>
      </c>
    </row>
    <row r="19" spans="1:12" ht="15" customHeight="1">
      <c r="A19" s="12" t="s">
        <v>205</v>
      </c>
      <c r="B19" s="10"/>
      <c r="C19" s="10"/>
      <c r="D19" s="32">
        <v>-47.314419000000001</v>
      </c>
      <c r="E19" s="19">
        <v>-199.95137199999999</v>
      </c>
      <c r="F19" s="19">
        <v>-39.029420999999999</v>
      </c>
      <c r="G19" s="19">
        <v>-51.714891000000001</v>
      </c>
      <c r="H19" s="19">
        <v>-42.165894000000002</v>
      </c>
      <c r="I19" s="19">
        <v>-67.041166000000004</v>
      </c>
    </row>
    <row r="20" spans="1:12" ht="15" customHeight="1">
      <c r="A20" s="12" t="s">
        <v>206</v>
      </c>
      <c r="B20" s="10"/>
      <c r="C20" s="10"/>
      <c r="D20" s="32">
        <v>-4.9850000000000003</v>
      </c>
      <c r="E20" s="19">
        <v>-7.5773640000000002</v>
      </c>
      <c r="F20" s="19">
        <v>-1.2660400000000001</v>
      </c>
      <c r="G20" s="19">
        <v>-0.61867399999999995</v>
      </c>
      <c r="H20" s="19">
        <v>-1.8125</v>
      </c>
      <c r="I20" s="19">
        <v>-3.88015</v>
      </c>
    </row>
    <row r="21" spans="1:12" ht="15" customHeight="1">
      <c r="A21" s="12" t="s">
        <v>207</v>
      </c>
      <c r="B21" s="10"/>
      <c r="C21" s="10"/>
      <c r="D21" s="32">
        <v>0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</row>
    <row r="22" spans="1:12" ht="15" customHeight="1">
      <c r="A22" s="9" t="s">
        <v>208</v>
      </c>
      <c r="B22" s="15"/>
      <c r="C22" s="15"/>
      <c r="D22" s="32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</row>
    <row r="23" spans="1:12" ht="15" customHeight="1">
      <c r="A23" s="12" t="s">
        <v>209</v>
      </c>
      <c r="B23" s="10"/>
      <c r="C23" s="10"/>
      <c r="D23" s="32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</row>
    <row r="24" spans="1:12" ht="15" customHeight="1">
      <c r="A24" s="281" t="s">
        <v>210</v>
      </c>
      <c r="B24" s="10"/>
      <c r="C24" s="10"/>
      <c r="D24" s="32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</row>
    <row r="25" spans="1:12" ht="15" customHeight="1">
      <c r="A25" s="12" t="s">
        <v>202</v>
      </c>
      <c r="B25" s="10"/>
      <c r="C25" s="10"/>
      <c r="D25" s="32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</row>
    <row r="26" spans="1:12" ht="15" customHeight="1">
      <c r="A26" s="9" t="s">
        <v>211</v>
      </c>
      <c r="B26" s="10"/>
      <c r="C26" s="14"/>
      <c r="D26" s="32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</row>
    <row r="27" spans="1:12" ht="15" customHeight="1">
      <c r="A27" s="9" t="s">
        <v>1</v>
      </c>
      <c r="B27" s="15"/>
      <c r="C27" s="15"/>
      <c r="D27" s="32">
        <v>3.9738549999999999</v>
      </c>
      <c r="E27" s="19">
        <v>-17.656855</v>
      </c>
      <c r="F27" s="19">
        <v>4.6322770000000002</v>
      </c>
      <c r="G27" s="19">
        <v>1.154827</v>
      </c>
      <c r="H27" s="19">
        <v>-13.28119</v>
      </c>
      <c r="I27" s="19">
        <v>-10.162769000000001</v>
      </c>
    </row>
    <row r="28" spans="1:12" ht="15" customHeight="1">
      <c r="A28" s="12" t="s">
        <v>212</v>
      </c>
      <c r="B28" s="10"/>
      <c r="C28" s="10"/>
      <c r="D28" s="32">
        <v>3.973589</v>
      </c>
      <c r="E28" s="19">
        <v>6.7155209999999999</v>
      </c>
      <c r="F28" s="19">
        <v>5.4941269999999998</v>
      </c>
      <c r="G28" s="19">
        <v>0.18742700000000001</v>
      </c>
      <c r="H28" s="19">
        <v>-12.968101000000001</v>
      </c>
      <c r="I28" s="19">
        <v>14.002068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2.6600000000000001E-4</v>
      </c>
      <c r="E30" s="19">
        <v>-24.372375999999999</v>
      </c>
      <c r="F30" s="19">
        <v>-0.86185</v>
      </c>
      <c r="G30" s="19">
        <v>0.96740000000000004</v>
      </c>
      <c r="H30" s="19">
        <v>-0.31308900000000001</v>
      </c>
      <c r="I30" s="19">
        <v>-24.164836999999999</v>
      </c>
    </row>
    <row r="31" spans="1:12" ht="15" customHeight="1">
      <c r="A31" s="9" t="s">
        <v>19</v>
      </c>
      <c r="B31" s="15"/>
      <c r="C31" s="15"/>
      <c r="D31" s="32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</row>
    <row r="32" spans="1:12" ht="15" customHeight="1">
      <c r="A32" s="22" t="s">
        <v>48</v>
      </c>
      <c r="B32" s="23"/>
      <c r="C32" s="23"/>
      <c r="D32" s="33">
        <v>379.23638799999998</v>
      </c>
      <c r="E32" s="21">
        <v>2.7232940000000001</v>
      </c>
      <c r="F32" s="21">
        <v>20.023288999999998</v>
      </c>
      <c r="G32" s="21">
        <v>3.2745829999999998</v>
      </c>
      <c r="H32" s="21">
        <v>-2.2627999999999999</v>
      </c>
      <c r="I32" s="21">
        <v>-18.311778</v>
      </c>
      <c r="L32" s="19"/>
    </row>
    <row r="33" spans="1:12" ht="15" customHeight="1">
      <c r="A33" s="282" t="s">
        <v>9</v>
      </c>
      <c r="B33" s="8"/>
      <c r="C33" s="8"/>
      <c r="D33" s="34">
        <v>-28.058298000000001</v>
      </c>
      <c r="E33" s="24">
        <v>34.236685000000001</v>
      </c>
      <c r="F33" s="24">
        <v>13.27201</v>
      </c>
      <c r="G33" s="24">
        <v>17.376747999999999</v>
      </c>
      <c r="H33" s="24">
        <v>0.17097300000000001</v>
      </c>
      <c r="I33" s="24">
        <v>3.416954</v>
      </c>
    </row>
    <row r="34" spans="1:12" ht="15" customHeight="1">
      <c r="A34" s="22" t="s">
        <v>49</v>
      </c>
      <c r="B34" s="23"/>
      <c r="C34" s="23"/>
      <c r="D34" s="33">
        <v>351.17809</v>
      </c>
      <c r="E34" s="21">
        <v>36.959978999999997</v>
      </c>
      <c r="F34" s="21">
        <v>33.295299</v>
      </c>
      <c r="G34" s="21">
        <v>20.651330999999999</v>
      </c>
      <c r="H34" s="21">
        <v>-2.0918269999999999</v>
      </c>
      <c r="I34" s="21">
        <v>-14.894824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3" t="s">
        <v>13</v>
      </c>
      <c r="B36" s="284"/>
      <c r="C36" s="284"/>
      <c r="D36" s="285">
        <v>351.17809</v>
      </c>
      <c r="E36" s="35">
        <v>36.959978999999997</v>
      </c>
      <c r="F36" s="35">
        <v>33.295299</v>
      </c>
      <c r="G36" s="35">
        <v>20.651330999999999</v>
      </c>
      <c r="H36" s="35">
        <v>-2.0918269999999999</v>
      </c>
      <c r="I36" s="35">
        <v>-14.894824</v>
      </c>
    </row>
    <row r="37" spans="1:12" ht="15" customHeight="1">
      <c r="A37" s="281" t="s">
        <v>2</v>
      </c>
      <c r="B37" s="10"/>
      <c r="C37" s="10"/>
      <c r="D37" s="32">
        <v>351.89986900000002</v>
      </c>
      <c r="E37" s="19">
        <v>42.430307999999997</v>
      </c>
      <c r="F37" s="19">
        <v>33.282949000000002</v>
      </c>
      <c r="G37" s="19">
        <v>21.207101999999999</v>
      </c>
      <c r="H37" s="19">
        <v>-1.326457</v>
      </c>
      <c r="I37" s="19">
        <v>-10.733286</v>
      </c>
    </row>
    <row r="38" spans="1:12" ht="15" customHeight="1">
      <c r="A38" s="281" t="s">
        <v>3</v>
      </c>
      <c r="B38" s="10"/>
      <c r="C38" s="10"/>
      <c r="D38" s="32">
        <v>-0.72177899999999995</v>
      </c>
      <c r="E38" s="19">
        <v>-5.4703290000000004</v>
      </c>
      <c r="F38" s="19">
        <v>1.235E-2</v>
      </c>
      <c r="G38" s="19">
        <v>-0.55577100000000002</v>
      </c>
      <c r="H38" s="19">
        <v>-0.76536999999999999</v>
      </c>
      <c r="I38" s="19">
        <v>-4.1615380000000002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2.9739330000000002</v>
      </c>
      <c r="E40" s="19">
        <v>2.6916199999999999</v>
      </c>
      <c r="F40" s="19">
        <v>2.6916199999999999</v>
      </c>
      <c r="G40" s="19">
        <v>2.9686780000000002</v>
      </c>
      <c r="H40" s="19">
        <v>2.6926459999999999</v>
      </c>
      <c r="I40" s="19">
        <v>2.9079380000000001</v>
      </c>
    </row>
    <row r="41" spans="1:12" ht="15" customHeight="1">
      <c r="A41" s="287" t="s">
        <v>216</v>
      </c>
      <c r="B41" s="6"/>
      <c r="C41" s="17"/>
      <c r="D41" s="32">
        <v>4.5895999999999999E-2</v>
      </c>
      <c r="E41" s="19">
        <v>0.113468</v>
      </c>
      <c r="F41" s="19">
        <v>0.113468</v>
      </c>
      <c r="G41" s="19">
        <v>0.119002</v>
      </c>
      <c r="H41" s="19">
        <v>0.121739</v>
      </c>
      <c r="I41" s="19">
        <v>0.12848499999999999</v>
      </c>
    </row>
    <row r="42" spans="1:12" ht="15" customHeight="1">
      <c r="A42" s="286" t="s">
        <v>52</v>
      </c>
      <c r="B42" s="15"/>
      <c r="C42" s="15"/>
      <c r="D42" s="32">
        <v>175.77151599999999</v>
      </c>
      <c r="E42" s="19">
        <v>417.933086</v>
      </c>
      <c r="F42" s="19">
        <v>417.933086</v>
      </c>
      <c r="G42" s="19">
        <v>643.99533199999996</v>
      </c>
      <c r="H42" s="19">
        <v>840.31015300000001</v>
      </c>
      <c r="I42" s="19">
        <v>974.25123399999995</v>
      </c>
    </row>
    <row r="43" spans="1:12" ht="21.5" customHeight="1">
      <c r="A43" s="26" t="s">
        <v>51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221</v>
      </c>
      <c r="B44" s="49"/>
      <c r="C44" s="53"/>
      <c r="D44" s="280">
        <v>400.99769199999997</v>
      </c>
      <c r="E44" s="36">
        <v>4331.8359970000001</v>
      </c>
      <c r="F44" s="36">
        <v>4331.8359970000001</v>
      </c>
      <c r="G44" s="36">
        <v>4584.9812840000004</v>
      </c>
      <c r="H44" s="36">
        <v>4854.90283</v>
      </c>
      <c r="I44" s="36">
        <v>4961.7897229999999</v>
      </c>
      <c r="J44" s="19"/>
      <c r="K44" s="55"/>
    </row>
    <row r="45" spans="1:12" s="3" customFormat="1" ht="15" customHeight="1">
      <c r="A45" s="12" t="s">
        <v>223</v>
      </c>
      <c r="B45" s="54"/>
      <c r="C45" s="20"/>
      <c r="D45" s="280">
        <v>45.4731382728</v>
      </c>
      <c r="E45" s="36">
        <v>491.23020205980004</v>
      </c>
      <c r="F45" s="36">
        <v>491.23020205980004</v>
      </c>
      <c r="G45" s="36">
        <v>519.93687760559999</v>
      </c>
      <c r="H45" s="36">
        <v>550.54598092200001</v>
      </c>
      <c r="I45" s="36">
        <v>536.36946905629998</v>
      </c>
    </row>
    <row r="46" spans="1:12" s="3" customFormat="1" ht="15" customHeight="1">
      <c r="A46" s="12" t="s">
        <v>11</v>
      </c>
      <c r="B46" s="54"/>
      <c r="C46" s="20"/>
      <c r="D46" s="279">
        <v>5.2345949999999997</v>
      </c>
      <c r="E46" s="85">
        <v>6.8420999999999996E-2</v>
      </c>
      <c r="F46" s="85">
        <v>0.24654799999999999</v>
      </c>
      <c r="G46" s="85">
        <v>0.149533</v>
      </c>
      <c r="H46" s="85">
        <v>-1.4855E-2</v>
      </c>
      <c r="I46" s="85">
        <v>-0.109726</v>
      </c>
    </row>
    <row r="47" spans="1:12" s="3" customFormat="1" ht="15" customHeight="1">
      <c r="A47" s="334" t="s">
        <v>246</v>
      </c>
      <c r="B47" s="296"/>
      <c r="C47" s="297"/>
      <c r="D47" s="298">
        <v>0.110661</v>
      </c>
      <c r="E47" s="299">
        <v>0.87733000000000005</v>
      </c>
      <c r="F47" s="299">
        <v>0.700878</v>
      </c>
      <c r="G47" s="299">
        <v>0.94971099999999997</v>
      </c>
      <c r="H47" s="299">
        <v>0.76669699999999996</v>
      </c>
      <c r="I47" s="299">
        <v>1.0680050000000001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12"/>
  <sheetViews>
    <sheetView showGridLines="0" tabSelected="1" zoomScale="80" zoomScaleNormal="80" workbookViewId="0"/>
  </sheetViews>
  <sheetFormatPr defaultColWidth="9.08984375" defaultRowHeight="14.5"/>
  <cols>
    <col min="1" max="1" width="3.08984375" style="39" customWidth="1"/>
    <col min="2" max="2" width="86.1796875" style="39" customWidth="1"/>
    <col min="3" max="3" width="12" style="39" customWidth="1"/>
    <col min="4" max="4" width="15" style="39" bestFit="1" customWidth="1"/>
    <col min="5" max="5" width="14.6328125" style="39" customWidth="1"/>
    <col min="6" max="6" width="13.36328125" style="39" customWidth="1"/>
    <col min="7" max="16384" width="9.08984375" style="39"/>
  </cols>
  <sheetData>
    <row r="1" spans="1:6" ht="6" customHeight="1">
      <c r="A1" s="87"/>
    </row>
    <row r="6" spans="1:6" s="168" customFormat="1" ht="15.5">
      <c r="B6" s="171" t="s">
        <v>20</v>
      </c>
      <c r="C6" s="169"/>
      <c r="D6" s="169"/>
      <c r="E6" s="169"/>
      <c r="F6" s="169"/>
    </row>
    <row r="7" spans="1:6" s="168" customFormat="1" ht="42.5" thickBot="1">
      <c r="B7" s="172" t="s">
        <v>177</v>
      </c>
      <c r="C7" s="170"/>
      <c r="D7" s="173">
        <v>45016</v>
      </c>
      <c r="E7" s="173">
        <v>44926</v>
      </c>
      <c r="F7" s="173" t="s">
        <v>192</v>
      </c>
    </row>
    <row r="8" spans="1:6" s="37" customFormat="1" ht="14">
      <c r="B8" s="121" t="s">
        <v>158</v>
      </c>
      <c r="C8" s="120"/>
      <c r="D8" s="192">
        <v>255.54499548170446</v>
      </c>
      <c r="E8" s="247">
        <v>259.08788356165326</v>
      </c>
      <c r="F8" s="212">
        <v>250.91737888224131</v>
      </c>
    </row>
    <row r="9" spans="1:6" s="37" customFormat="1" ht="14">
      <c r="B9" s="56" t="s">
        <v>159</v>
      </c>
      <c r="C9" s="57"/>
      <c r="D9" s="267">
        <v>201.40940570134302</v>
      </c>
      <c r="E9" s="268">
        <v>205.71950023514285</v>
      </c>
      <c r="F9" s="269">
        <v>197.58738555573086</v>
      </c>
    </row>
    <row r="10" spans="1:6" s="37" customFormat="1" thickBot="1">
      <c r="B10" s="210"/>
      <c r="C10" s="201"/>
      <c r="D10" s="202"/>
      <c r="E10" s="248"/>
      <c r="F10" s="213"/>
    </row>
    <row r="11" spans="1:6" s="37" customFormat="1" thickBot="1">
      <c r="B11" s="210" t="s">
        <v>160</v>
      </c>
      <c r="C11" s="201"/>
      <c r="D11" s="203"/>
      <c r="E11" s="249"/>
      <c r="F11" s="204"/>
    </row>
    <row r="12" spans="1:6" s="37" customFormat="1" ht="14">
      <c r="B12" s="121" t="s">
        <v>21</v>
      </c>
      <c r="C12" s="120"/>
      <c r="D12" s="185">
        <v>0.64836060239580717</v>
      </c>
      <c r="E12" s="250">
        <v>0.6274105416051089</v>
      </c>
      <c r="F12" s="186">
        <v>0.65323291109015691</v>
      </c>
    </row>
    <row r="13" spans="1:6" s="37" customFormat="1" ht="14">
      <c r="B13" s="121" t="s">
        <v>22</v>
      </c>
      <c r="C13" s="120"/>
      <c r="D13" s="185">
        <v>0.19626607925573281</v>
      </c>
      <c r="E13" s="250">
        <v>0.18615321910449764</v>
      </c>
      <c r="F13" s="186">
        <v>0.19381473717885112</v>
      </c>
    </row>
    <row r="14" spans="1:6" s="37" customFormat="1" ht="14">
      <c r="B14" s="209" t="s">
        <v>23</v>
      </c>
      <c r="C14" s="120"/>
      <c r="D14" s="185">
        <v>0.14845611893289859</v>
      </c>
      <c r="E14" s="250">
        <v>0.13929042200917172</v>
      </c>
      <c r="F14" s="186">
        <v>0.14502320541706182</v>
      </c>
    </row>
    <row r="15" spans="1:6" s="37" customFormat="1" ht="14">
      <c r="B15" s="121" t="s">
        <v>182</v>
      </c>
      <c r="C15" s="120"/>
      <c r="D15" s="185">
        <v>6.9171994155612622E-3</v>
      </c>
      <c r="E15" s="250">
        <v>4.714581728122183E-2</v>
      </c>
      <c r="F15" s="186">
        <v>7.929146313930293E-3</v>
      </c>
    </row>
    <row r="16" spans="1:6" s="37" customFormat="1" thickBot="1">
      <c r="B16" s="122"/>
      <c r="C16" s="201"/>
      <c r="D16" s="205"/>
      <c r="E16" s="251"/>
      <c r="F16" s="206"/>
    </row>
    <row r="17" spans="2:6" s="37" customFormat="1" thickBot="1">
      <c r="B17" s="122" t="s">
        <v>161</v>
      </c>
      <c r="C17" s="201"/>
      <c r="D17" s="203"/>
      <c r="E17" s="249"/>
      <c r="F17" s="204"/>
    </row>
    <row r="18" spans="2:6" s="37" customFormat="1" ht="14">
      <c r="B18" s="121" t="s">
        <v>128</v>
      </c>
      <c r="C18" s="209"/>
      <c r="D18" s="182">
        <v>0.40746052299879082</v>
      </c>
      <c r="E18" s="252">
        <v>0.43166328740119025</v>
      </c>
      <c r="F18" s="181">
        <v>0.40854274607224139</v>
      </c>
    </row>
    <row r="19" spans="2:6" s="37" customFormat="1" ht="14">
      <c r="B19" s="121" t="s">
        <v>25</v>
      </c>
      <c r="C19" s="209"/>
      <c r="D19" s="182">
        <v>6.9704860484520736E-2</v>
      </c>
      <c r="E19" s="252">
        <v>5.8580463023775023E-2</v>
      </c>
      <c r="F19" s="181">
        <v>6.0947431781425511E-2</v>
      </c>
    </row>
    <row r="20" spans="2:6" s="37" customFormat="1" ht="14">
      <c r="B20" s="121" t="s">
        <v>129</v>
      </c>
      <c r="C20" s="209"/>
      <c r="D20" s="182">
        <v>2.8795149791008851E-2</v>
      </c>
      <c r="E20" s="252">
        <v>3.0561048991257618E-2</v>
      </c>
      <c r="F20" s="181">
        <v>3.1818851736125385E-2</v>
      </c>
    </row>
    <row r="21" spans="2:6" s="37" customFormat="1" ht="14">
      <c r="B21" s="121" t="s">
        <v>26</v>
      </c>
      <c r="C21" s="209"/>
      <c r="D21" s="182">
        <v>0.49403946672567955</v>
      </c>
      <c r="E21" s="252">
        <v>0.47919520058377707</v>
      </c>
      <c r="F21" s="181">
        <v>0.49869097041020771</v>
      </c>
    </row>
    <row r="22" spans="2:6" s="37" customFormat="1" ht="14">
      <c r="B22" s="121" t="s">
        <v>162</v>
      </c>
      <c r="C22" s="209"/>
      <c r="D22" s="182">
        <v>0.10187518111007926</v>
      </c>
      <c r="E22" s="252">
        <v>9.8646925944535654E-2</v>
      </c>
      <c r="F22" s="181">
        <v>0.10249898343849115</v>
      </c>
    </row>
    <row r="23" spans="2:6" s="37" customFormat="1" ht="14">
      <c r="B23" s="121" t="s">
        <v>163</v>
      </c>
      <c r="C23" s="209"/>
      <c r="D23" s="182">
        <v>8.2805745537594566E-2</v>
      </c>
      <c r="E23" s="252">
        <v>8.1613301630905133E-2</v>
      </c>
      <c r="F23" s="181">
        <v>8.4972264696552474E-2</v>
      </c>
    </row>
    <row r="24" spans="2:6" s="37" customFormat="1" ht="14">
      <c r="B24" s="121" t="s">
        <v>164</v>
      </c>
      <c r="C24" s="209"/>
      <c r="D24" s="182">
        <v>6.4698084130625375E-2</v>
      </c>
      <c r="E24" s="252">
        <v>6.2963422038612563E-2</v>
      </c>
      <c r="F24" s="181">
        <v>6.5536277430157247E-2</v>
      </c>
    </row>
    <row r="25" spans="2:6" s="37" customFormat="1" ht="14">
      <c r="B25" s="121" t="s">
        <v>165</v>
      </c>
      <c r="C25" s="209"/>
      <c r="D25" s="182">
        <v>4.37406723054427E-2</v>
      </c>
      <c r="E25" s="252">
        <v>4.2332887662019397E-2</v>
      </c>
      <c r="F25" s="181">
        <v>4.4075184607215837E-2</v>
      </c>
    </row>
    <row r="26" spans="2:6" s="37" customFormat="1" ht="14">
      <c r="B26" s="121" t="s">
        <v>166</v>
      </c>
      <c r="C26" s="209"/>
      <c r="D26" s="182">
        <v>2.8251350635632437E-2</v>
      </c>
      <c r="E26" s="252">
        <v>2.7569665647070734E-2</v>
      </c>
      <c r="F26" s="181">
        <v>2.8704351865985932E-2</v>
      </c>
    </row>
    <row r="27" spans="2:6" s="37" customFormat="1" ht="14">
      <c r="B27" s="121" t="s">
        <v>167</v>
      </c>
      <c r="C27" s="209"/>
      <c r="D27" s="182">
        <v>2.5930062338310481E-2</v>
      </c>
      <c r="E27" s="252">
        <v>2.4876076937668187E-2</v>
      </c>
      <c r="F27" s="181">
        <v>2.5899902980507601E-2</v>
      </c>
    </row>
    <row r="28" spans="2:6" s="37" customFormat="1" ht="14">
      <c r="B28" s="121" t="s">
        <v>169</v>
      </c>
      <c r="C28" s="209"/>
      <c r="D28" s="182">
        <v>1.8293640866870825E-2</v>
      </c>
      <c r="E28" s="252">
        <v>1.6583415018194058E-2</v>
      </c>
      <c r="F28" s="181">
        <v>1.7265939526274022E-2</v>
      </c>
    </row>
    <row r="29" spans="2:6" s="37" customFormat="1" ht="14">
      <c r="B29" s="121" t="s">
        <v>168</v>
      </c>
      <c r="C29" s="209"/>
      <c r="D29" s="182">
        <v>1.715702857745505E-2</v>
      </c>
      <c r="E29" s="252">
        <v>1.6845482627019959E-2</v>
      </c>
      <c r="F29" s="181">
        <v>1.7538793065838637E-2</v>
      </c>
    </row>
    <row r="30" spans="2:6" s="37" customFormat="1" ht="14">
      <c r="B30" s="121" t="s">
        <v>170</v>
      </c>
      <c r="C30" s="209"/>
      <c r="D30" s="182">
        <v>1.6411852559848755E-2</v>
      </c>
      <c r="E30" s="252">
        <v>1.5756514237225523E-2</v>
      </c>
      <c r="F30" s="181">
        <v>1.6405005945177031E-2</v>
      </c>
    </row>
    <row r="31" spans="2:6" s="37" customFormat="1" ht="14">
      <c r="B31" s="121" t="s">
        <v>171</v>
      </c>
      <c r="C31" s="209"/>
      <c r="D31" s="182">
        <v>1.4645669671739022E-2</v>
      </c>
      <c r="E31" s="252">
        <v>1.4245135237656265E-2</v>
      </c>
      <c r="F31" s="181">
        <v>1.4831423038446813E-2</v>
      </c>
    </row>
    <row r="32" spans="2:6" s="37" customFormat="1" ht="14">
      <c r="B32" s="121" t="s">
        <v>175</v>
      </c>
      <c r="C32" s="209"/>
      <c r="D32" s="182">
        <v>9.6936654386852329E-3</v>
      </c>
      <c r="E32" s="252">
        <v>8.5912133486362573E-3</v>
      </c>
      <c r="F32" s="181">
        <v>8.9448023806996037E-3</v>
      </c>
    </row>
    <row r="33" spans="2:6" s="37" customFormat="1" ht="14">
      <c r="B33" s="121" t="s">
        <v>172</v>
      </c>
      <c r="C33" s="209"/>
      <c r="D33" s="182">
        <v>9.1655945779598093E-3</v>
      </c>
      <c r="E33" s="252">
        <v>8.9080681764223315E-3</v>
      </c>
      <c r="F33" s="181">
        <v>9.274698019755865E-3</v>
      </c>
    </row>
    <row r="34" spans="2:6" s="37" customFormat="1" ht="14">
      <c r="B34" s="121" t="s">
        <v>173</v>
      </c>
      <c r="C34" s="209"/>
      <c r="D34" s="182">
        <v>7.4508314322757263E-3</v>
      </c>
      <c r="E34" s="252">
        <v>7.1045318646226338E-3</v>
      </c>
      <c r="F34" s="181">
        <v>7.3969334665074105E-3</v>
      </c>
    </row>
    <row r="35" spans="2:6" s="37" customFormat="1" ht="14">
      <c r="B35" s="121" t="s">
        <v>174</v>
      </c>
      <c r="C35" s="209"/>
      <c r="D35" s="182">
        <v>7.3987233846835145E-3</v>
      </c>
      <c r="E35" s="252">
        <v>7.2891803927584813E-3</v>
      </c>
      <c r="F35" s="181">
        <v>7.5891815840942447E-3</v>
      </c>
    </row>
    <row r="36" spans="2:6" s="37" customFormat="1" ht="14">
      <c r="B36" s="121" t="s">
        <v>176</v>
      </c>
      <c r="C36" s="209"/>
      <c r="D36" s="182">
        <v>5.5074171511066625E-3</v>
      </c>
      <c r="E36" s="252">
        <v>5.3271273791068814E-3</v>
      </c>
      <c r="F36" s="181">
        <v>5.5463762485294475E-3</v>
      </c>
    </row>
    <row r="37" spans="2:6" s="38" customFormat="1">
      <c r="B37" s="209" t="s">
        <v>236</v>
      </c>
      <c r="C37" s="209"/>
      <c r="D37" s="207">
        <v>4.1013947007370155E-2</v>
      </c>
      <c r="E37" s="253">
        <v>4.0542252441322979E-2</v>
      </c>
      <c r="F37" s="181">
        <v>4.2210852115974418E-2</v>
      </c>
    </row>
    <row r="38" spans="2:6" s="37" customFormat="1" thickBot="1">
      <c r="B38" s="122" t="s">
        <v>43</v>
      </c>
      <c r="C38" s="210"/>
      <c r="D38" s="208"/>
      <c r="E38" s="254"/>
      <c r="F38" s="204"/>
    </row>
    <row r="39" spans="2:6" s="37" customFormat="1" thickBot="1">
      <c r="B39" s="122" t="s">
        <v>178</v>
      </c>
      <c r="C39" s="201"/>
      <c r="D39" s="203"/>
      <c r="E39" s="249"/>
      <c r="F39" s="204"/>
    </row>
    <row r="40" spans="2:6" s="37" customFormat="1" ht="14">
      <c r="B40" s="121" t="s">
        <v>21</v>
      </c>
      <c r="C40" s="263"/>
      <c r="D40" s="182">
        <v>0.54073799003576117</v>
      </c>
      <c r="E40" s="252">
        <v>0.52673411450710039</v>
      </c>
      <c r="F40" s="181">
        <v>0.54841293886467446</v>
      </c>
    </row>
    <row r="41" spans="2:6" s="37" customFormat="1" ht="14">
      <c r="B41" s="295" t="s">
        <v>22</v>
      </c>
      <c r="C41" s="209"/>
      <c r="D41" s="182">
        <v>0.18646859451393447</v>
      </c>
      <c r="E41" s="252">
        <v>0.18175954459963176</v>
      </c>
      <c r="F41" s="181">
        <v>0.18924023197902295</v>
      </c>
    </row>
    <row r="42" spans="2:6" s="37" customFormat="1" ht="14">
      <c r="B42" s="295" t="s">
        <v>27</v>
      </c>
      <c r="C42" s="209"/>
      <c r="D42" s="182">
        <v>6.1492220230710583E-2</v>
      </c>
      <c r="E42" s="252">
        <v>5.8302972110963136E-2</v>
      </c>
      <c r="F42" s="181">
        <v>6.0702550678417157E-2</v>
      </c>
    </row>
    <row r="43" spans="2:6" s="37" customFormat="1" ht="14">
      <c r="B43" s="295" t="s">
        <v>28</v>
      </c>
      <c r="C43" s="209"/>
      <c r="D43" s="182">
        <v>4.1522926457895487E-2</v>
      </c>
      <c r="E43" s="252">
        <v>3.6159641203582234E-2</v>
      </c>
      <c r="F43" s="181">
        <v>3.7647865506689887E-2</v>
      </c>
    </row>
    <row r="44" spans="2:6" s="37" customFormat="1" ht="14">
      <c r="B44" s="295" t="s">
        <v>29</v>
      </c>
      <c r="C44" s="209"/>
      <c r="D44" s="182">
        <v>4.6316780573695635E-2</v>
      </c>
      <c r="E44" s="252">
        <v>4.5317272757205963E-2</v>
      </c>
      <c r="F44" s="181">
        <v>4.7182398196037784E-2</v>
      </c>
    </row>
    <row r="45" spans="2:6" s="37" customFormat="1" ht="14">
      <c r="B45" s="295" t="s">
        <v>30</v>
      </c>
      <c r="C45" s="209"/>
      <c r="D45" s="182">
        <v>8.3167310510179782E-2</v>
      </c>
      <c r="E45" s="252">
        <v>0.11001203614496924</v>
      </c>
      <c r="F45" s="181">
        <v>7.3386599874134317E-2</v>
      </c>
    </row>
    <row r="46" spans="2:6" s="37" customFormat="1" ht="14">
      <c r="B46" s="121" t="s">
        <v>130</v>
      </c>
      <c r="C46" s="209"/>
      <c r="D46" s="182">
        <v>1.9316881766993643E-3</v>
      </c>
      <c r="E46" s="252">
        <v>3.6053375468574345E-3</v>
      </c>
      <c r="F46" s="181">
        <v>3.7537226187095429E-3</v>
      </c>
    </row>
    <row r="47" spans="2:6" s="37" customFormat="1" ht="14">
      <c r="B47" s="209" t="s">
        <v>183</v>
      </c>
      <c r="C47" s="209"/>
      <c r="D47" s="126">
        <v>1.2412528557415479E-4</v>
      </c>
      <c r="E47" s="259">
        <v>1.4096864889741727E-4</v>
      </c>
      <c r="F47" s="129">
        <v>1.4677050317982144E-4</v>
      </c>
    </row>
    <row r="48" spans="2:6" s="37" customFormat="1" ht="14">
      <c r="B48" s="121" t="s">
        <v>31</v>
      </c>
      <c r="C48" s="209"/>
      <c r="D48" s="182">
        <v>1.4339892768421268E-2</v>
      </c>
      <c r="E48" s="252">
        <v>1.3765040409839164E-2</v>
      </c>
      <c r="F48" s="181">
        <v>1.4327722565680667E-2</v>
      </c>
    </row>
    <row r="49" spans="2:7" s="37" customFormat="1" ht="14">
      <c r="B49" s="121" t="s">
        <v>32</v>
      </c>
      <c r="C49" s="209"/>
      <c r="D49" s="182">
        <v>1.0866954823783824E-2</v>
      </c>
      <c r="E49" s="252">
        <v>1.2181611677640512E-2</v>
      </c>
      <c r="F49" s="181">
        <v>1.2682970926412278E-2</v>
      </c>
    </row>
    <row r="50" spans="2:7" s="37" customFormat="1" ht="14">
      <c r="B50" s="56" t="s">
        <v>0</v>
      </c>
      <c r="C50" s="56"/>
      <c r="D50" s="270">
        <v>1.3155641908918492E-2</v>
      </c>
      <c r="E50" s="271">
        <v>1.2162429042210099E-2</v>
      </c>
      <c r="F50" s="272">
        <v>1.2662998790221036E-2</v>
      </c>
    </row>
    <row r="51" spans="2:7" s="37" customFormat="1" thickBot="1">
      <c r="B51" s="210"/>
      <c r="C51" s="210"/>
      <c r="D51" s="264"/>
      <c r="E51" s="265"/>
      <c r="F51" s="266"/>
    </row>
    <row r="52" spans="2:7" ht="15" thickBot="1">
      <c r="B52" s="210" t="s">
        <v>179</v>
      </c>
      <c r="C52" s="201"/>
      <c r="D52" s="203"/>
      <c r="E52" s="249"/>
      <c r="F52" s="204"/>
    </row>
    <row r="53" spans="2:7">
      <c r="B53" s="121" t="s">
        <v>131</v>
      </c>
      <c r="C53" s="120"/>
      <c r="D53" s="185">
        <v>0.40744880790342464</v>
      </c>
      <c r="E53" s="250">
        <v>0.43162312279472859</v>
      </c>
      <c r="F53" s="186">
        <v>0.40850092848176878</v>
      </c>
    </row>
    <row r="54" spans="2:7">
      <c r="B54" s="121" t="s">
        <v>132</v>
      </c>
      <c r="C54" s="120"/>
      <c r="D54" s="185">
        <v>0.37065486776194934</v>
      </c>
      <c r="E54" s="250">
        <v>0.39621044841485314</v>
      </c>
      <c r="F54" s="186">
        <v>0.37207705896512944</v>
      </c>
    </row>
    <row r="55" spans="2:7">
      <c r="B55" s="121" t="s">
        <v>133</v>
      </c>
      <c r="C55" s="120"/>
      <c r="D55" s="185">
        <v>3.6793940141475315E-2</v>
      </c>
      <c r="E55" s="250">
        <v>3.5412674379875421E-2</v>
      </c>
      <c r="F55" s="186">
        <v>3.6423869516639333E-2</v>
      </c>
    </row>
    <row r="56" spans="2:7">
      <c r="B56" s="121" t="s">
        <v>134</v>
      </c>
      <c r="C56" s="120"/>
      <c r="D56" s="185">
        <v>0.21436475803992391</v>
      </c>
      <c r="E56" s="250">
        <v>0.20923613385431844</v>
      </c>
      <c r="F56" s="186">
        <v>0.2176397173280305</v>
      </c>
    </row>
    <row r="57" spans="2:7">
      <c r="B57" s="121" t="s">
        <v>135</v>
      </c>
      <c r="C57" s="120"/>
      <c r="D57" s="185">
        <v>0.37818643405665126</v>
      </c>
      <c r="E57" s="250">
        <v>0.35914074335095297</v>
      </c>
      <c r="F57" s="186">
        <v>0.37385935419020078</v>
      </c>
    </row>
    <row r="58" spans="2:7" ht="52" customHeight="1" thickBot="1">
      <c r="B58" s="210"/>
      <c r="C58" s="210"/>
      <c r="D58" s="173">
        <v>45016</v>
      </c>
      <c r="E58" s="173">
        <v>44926</v>
      </c>
      <c r="F58" s="173" t="s">
        <v>192</v>
      </c>
    </row>
    <row r="59" spans="2:7" ht="15" thickBot="1">
      <c r="B59" s="210" t="s">
        <v>180</v>
      </c>
      <c r="C59" s="201"/>
      <c r="D59" s="203"/>
      <c r="E59" s="249"/>
      <c r="F59" s="204"/>
      <c r="G59" s="68"/>
    </row>
    <row r="60" spans="2:7">
      <c r="B60" s="121" t="s">
        <v>54</v>
      </c>
      <c r="C60" s="120"/>
      <c r="D60" s="185">
        <v>0.79006693402444383</v>
      </c>
      <c r="E60" s="250">
        <v>0.77976029653666823</v>
      </c>
      <c r="F60" s="186">
        <v>0.77404423326812521</v>
      </c>
      <c r="G60" s="68"/>
    </row>
    <row r="61" spans="2:7">
      <c r="B61" s="121" t="s">
        <v>55</v>
      </c>
      <c r="C61" s="120"/>
      <c r="D61" s="185">
        <v>0.64644461065783643</v>
      </c>
      <c r="E61" s="250">
        <v>0.61375443286890929</v>
      </c>
      <c r="F61" s="186">
        <v>0.63562280016379291</v>
      </c>
      <c r="G61" s="68"/>
    </row>
    <row r="62" spans="2:7">
      <c r="B62" s="121" t="s">
        <v>56</v>
      </c>
      <c r="C62" s="120"/>
      <c r="D62" s="185">
        <v>0.14362218530071169</v>
      </c>
      <c r="E62" s="250">
        <v>0.16600574417986458</v>
      </c>
      <c r="F62" s="186">
        <v>0.13842130869866773</v>
      </c>
      <c r="G62" s="68"/>
    </row>
    <row r="63" spans="2:7">
      <c r="B63" s="121" t="s">
        <v>184</v>
      </c>
      <c r="C63" s="120"/>
      <c r="D63" s="185">
        <v>0.18994482413478173</v>
      </c>
      <c r="E63" s="250">
        <v>0.19909696889154746</v>
      </c>
      <c r="F63" s="186">
        <v>0.20510895875946755</v>
      </c>
      <c r="G63" s="68"/>
    </row>
    <row r="64" spans="2:7">
      <c r="B64" s="121" t="s">
        <v>55</v>
      </c>
      <c r="C64" s="120"/>
      <c r="D64" s="185">
        <v>5.651217204587293E-2</v>
      </c>
      <c r="E64" s="250">
        <v>6.1456755228143915E-2</v>
      </c>
      <c r="F64" s="186">
        <v>6.3981146394596788E-2</v>
      </c>
      <c r="G64" s="68"/>
    </row>
    <row r="65" spans="2:8">
      <c r="B65" s="121" t="s">
        <v>56</v>
      </c>
      <c r="C65" s="120"/>
      <c r="D65" s="185">
        <v>0.13343265208890881</v>
      </c>
      <c r="E65" s="250">
        <v>0.13764015869955271</v>
      </c>
      <c r="F65" s="186">
        <v>0.14112775513886958</v>
      </c>
      <c r="G65" s="68"/>
    </row>
    <row r="66" spans="2:8">
      <c r="B66" s="121" t="s">
        <v>185</v>
      </c>
      <c r="C66" s="120"/>
      <c r="D66" s="185">
        <v>1.9988241840774509E-2</v>
      </c>
      <c r="E66" s="250">
        <v>2.1142734571784217E-2</v>
      </c>
      <c r="F66" s="186">
        <v>2.0846807972407257E-2</v>
      </c>
      <c r="G66" s="68"/>
    </row>
    <row r="67" spans="2:8">
      <c r="B67" s="121" t="s">
        <v>58</v>
      </c>
      <c r="C67" s="120"/>
      <c r="D67" s="185">
        <v>9.4940127078564831E-3</v>
      </c>
      <c r="E67" s="250">
        <v>1.0017160584965939E-2</v>
      </c>
      <c r="F67" s="186">
        <v>9.9292941600629646E-3</v>
      </c>
      <c r="G67" s="68"/>
    </row>
    <row r="68" spans="2:8">
      <c r="B68" s="121" t="s">
        <v>59</v>
      </c>
      <c r="C68" s="120"/>
      <c r="D68" s="185">
        <v>1.0494229132918026E-2</v>
      </c>
      <c r="E68" s="250">
        <v>1.1125573986818278E-2</v>
      </c>
      <c r="F68" s="186">
        <v>1.0917513812344293E-2</v>
      </c>
      <c r="G68" s="68"/>
    </row>
    <row r="69" spans="2:8" ht="15" thickBot="1">
      <c r="B69" s="209"/>
      <c r="C69" s="262"/>
      <c r="D69" s="185"/>
      <c r="E69" s="250"/>
      <c r="F69" s="186"/>
      <c r="G69" s="68"/>
    </row>
    <row r="70" spans="2:8" ht="15" thickBot="1">
      <c r="B70" s="58" t="s">
        <v>136</v>
      </c>
      <c r="C70" s="59"/>
      <c r="D70" s="60"/>
      <c r="E70" s="257"/>
      <c r="F70" s="61"/>
      <c r="G70" s="68"/>
    </row>
    <row r="71" spans="2:8">
      <c r="B71" s="56" t="s">
        <v>137</v>
      </c>
      <c r="C71" s="57"/>
      <c r="D71" s="187">
        <v>4025.8479659739969</v>
      </c>
      <c r="E71" s="255">
        <v>4349.5086647387934</v>
      </c>
      <c r="F71" s="188">
        <v>4119.1022010868228</v>
      </c>
      <c r="G71" s="68"/>
    </row>
    <row r="72" spans="2:8">
      <c r="B72" s="121" t="s">
        <v>33</v>
      </c>
      <c r="C72" s="120"/>
      <c r="D72" s="124">
        <v>2113.6645088423516</v>
      </c>
      <c r="E72" s="256">
        <v>2288.7781677823291</v>
      </c>
      <c r="F72" s="125">
        <v>2157.193706160358</v>
      </c>
      <c r="G72" s="68"/>
    </row>
    <row r="73" spans="2:8" ht="15" thickBot="1">
      <c r="B73" s="209"/>
      <c r="C73" s="262"/>
      <c r="D73" s="124"/>
      <c r="E73" s="256"/>
      <c r="F73" s="125"/>
      <c r="G73" s="68"/>
    </row>
    <row r="74" spans="2:8" ht="15" thickBot="1">
      <c r="B74" s="58" t="s">
        <v>138</v>
      </c>
      <c r="C74" s="59"/>
      <c r="D74" s="60"/>
      <c r="E74" s="257"/>
      <c r="F74" s="61"/>
      <c r="G74" s="68"/>
      <c r="H74" s="189"/>
    </row>
    <row r="75" spans="2:8">
      <c r="B75" s="121" t="s">
        <v>14</v>
      </c>
      <c r="C75" s="120"/>
      <c r="D75" s="182">
        <v>1.8854937921214079E-2</v>
      </c>
      <c r="E75" s="252">
        <v>1.9346492416527243E-2</v>
      </c>
      <c r="F75" s="181">
        <v>1.9346492416527243E-2</v>
      </c>
      <c r="G75" s="68"/>
    </row>
    <row r="76" spans="2:8">
      <c r="B76" s="121" t="s">
        <v>15</v>
      </c>
      <c r="C76" s="120"/>
      <c r="D76" s="182">
        <v>1.6073928149078577E-2</v>
      </c>
      <c r="E76" s="252">
        <v>1.7047422448146835E-2</v>
      </c>
      <c r="F76" s="181">
        <v>1.7047422448146835E-2</v>
      </c>
      <c r="G76" s="68"/>
    </row>
    <row r="77" spans="2:8">
      <c r="B77" s="121" t="s">
        <v>16</v>
      </c>
      <c r="C77" s="120"/>
      <c r="D77" s="182">
        <v>1.7287276430698703E-2</v>
      </c>
      <c r="E77" s="252">
        <v>1.9377769454306769E-2</v>
      </c>
      <c r="F77" s="181">
        <v>1.9377769454306769E-2</v>
      </c>
      <c r="G77" s="68"/>
    </row>
    <row r="78" spans="2:8">
      <c r="B78" s="121" t="s">
        <v>186</v>
      </c>
      <c r="C78" s="120"/>
      <c r="D78" s="182">
        <v>0.29526594288690983</v>
      </c>
      <c r="E78" s="252">
        <v>6.6435276854302394E-2</v>
      </c>
      <c r="F78" s="181">
        <v>0.26420955842285759</v>
      </c>
      <c r="G78" s="68"/>
    </row>
    <row r="79" spans="2:8">
      <c r="B79" s="121" t="s">
        <v>34</v>
      </c>
      <c r="C79" s="120"/>
      <c r="D79" s="182">
        <v>1.9988381138186101E-2</v>
      </c>
      <c r="E79" s="252">
        <v>2.1142908959856453E-2</v>
      </c>
      <c r="F79" s="181">
        <v>2.084698974836631E-2</v>
      </c>
      <c r="G79" s="68"/>
    </row>
    <row r="80" spans="2:8">
      <c r="B80" s="121" t="s">
        <v>35</v>
      </c>
      <c r="C80" s="120"/>
      <c r="D80" s="182">
        <v>1.04943684307205E-2</v>
      </c>
      <c r="E80" s="252">
        <v>1.1125722963385556E-2</v>
      </c>
      <c r="F80" s="181">
        <v>1.0917669162396539E-2</v>
      </c>
      <c r="G80" s="68"/>
    </row>
    <row r="81" spans="2:7" ht="15" thickBot="1">
      <c r="B81" s="209"/>
      <c r="C81" s="262"/>
      <c r="D81" s="182"/>
      <c r="E81" s="252"/>
      <c r="F81" s="181"/>
      <c r="G81" s="68"/>
    </row>
    <row r="82" spans="2:7" ht="15" thickBot="1">
      <c r="B82" s="58" t="s">
        <v>139</v>
      </c>
      <c r="C82" s="59"/>
      <c r="D82" s="60"/>
      <c r="E82" s="257"/>
      <c r="F82" s="61"/>
      <c r="G82" s="68"/>
    </row>
    <row r="83" spans="2:7">
      <c r="B83" s="121" t="s">
        <v>140</v>
      </c>
      <c r="C83" s="120"/>
      <c r="D83" s="192">
        <v>125.97538008855425</v>
      </c>
      <c r="E83" s="247">
        <v>133.88248691033687</v>
      </c>
      <c r="F83" s="194">
        <v>127.59678388732971</v>
      </c>
      <c r="G83" s="68"/>
    </row>
    <row r="84" spans="2:7">
      <c r="B84" s="121" t="s">
        <v>141</v>
      </c>
      <c r="C84" s="120"/>
      <c r="D84" s="192">
        <v>671.24588738995476</v>
      </c>
      <c r="E84" s="247">
        <v>693.70538157970816</v>
      </c>
      <c r="F84" s="194">
        <v>673.97512219899147</v>
      </c>
      <c r="G84" s="68"/>
    </row>
    <row r="85" spans="2:7">
      <c r="B85" s="121" t="s">
        <v>142</v>
      </c>
      <c r="C85" s="120"/>
      <c r="D85" s="193">
        <v>1867.2898032632659</v>
      </c>
      <c r="E85" s="258">
        <v>2047.5102960239522</v>
      </c>
      <c r="F85" s="195">
        <v>1921.0049002604792</v>
      </c>
      <c r="G85" s="68"/>
    </row>
    <row r="86" spans="2:7">
      <c r="B86" s="121" t="s">
        <v>35</v>
      </c>
      <c r="C86" s="120"/>
      <c r="D86" s="193">
        <v>1436.1912072215134</v>
      </c>
      <c r="E86" s="258">
        <v>1547.0377699472999</v>
      </c>
      <c r="F86" s="195">
        <v>1465.88245032284</v>
      </c>
      <c r="G86" s="68"/>
    </row>
    <row r="87" spans="2:7" ht="15" thickBot="1">
      <c r="B87" s="209"/>
      <c r="C87" s="262"/>
      <c r="D87" s="182"/>
      <c r="E87" s="252"/>
      <c r="F87" s="181"/>
      <c r="G87" s="68"/>
    </row>
    <row r="88" spans="2:7" ht="15" thickBot="1">
      <c r="B88" s="58" t="s">
        <v>143</v>
      </c>
      <c r="C88" s="59"/>
      <c r="D88" s="60"/>
      <c r="E88" s="257"/>
      <c r="F88" s="61"/>
      <c r="G88" s="68"/>
    </row>
    <row r="89" spans="2:7">
      <c r="B89" s="121" t="s">
        <v>144</v>
      </c>
      <c r="C89" s="120"/>
      <c r="D89" s="185">
        <v>0.46382521621417006</v>
      </c>
      <c r="E89" s="250">
        <v>0.47074519304283624</v>
      </c>
      <c r="F89" s="186">
        <v>0.46636495199211692</v>
      </c>
      <c r="G89" s="68"/>
    </row>
    <row r="90" spans="2:7">
      <c r="B90" s="121" t="s">
        <v>35</v>
      </c>
      <c r="C90" s="120"/>
      <c r="D90" s="185">
        <v>0.67947926514038481</v>
      </c>
      <c r="E90" s="250">
        <v>0.67592298446567001</v>
      </c>
      <c r="F90" s="186">
        <v>0.6795321375807275</v>
      </c>
      <c r="G90" s="68"/>
    </row>
    <row r="91" spans="2:7" ht="15" thickBot="1">
      <c r="B91" s="209"/>
      <c r="C91" s="262"/>
      <c r="D91" s="182"/>
      <c r="E91" s="252"/>
      <c r="F91" s="181"/>
      <c r="G91" s="68"/>
    </row>
    <row r="92" spans="2:7" ht="15" thickBot="1">
      <c r="B92" s="58" t="s">
        <v>145</v>
      </c>
      <c r="C92" s="59"/>
      <c r="D92" s="60"/>
      <c r="E92" s="257"/>
      <c r="F92" s="61"/>
      <c r="G92" s="68"/>
    </row>
    <row r="93" spans="2:7">
      <c r="B93" s="121" t="s">
        <v>146</v>
      </c>
      <c r="C93" s="120"/>
      <c r="D93" s="185">
        <v>0.49683907315092773</v>
      </c>
      <c r="E93" s="250">
        <v>0.49670603049324691</v>
      </c>
      <c r="F93" s="186">
        <v>0.49568730265000238</v>
      </c>
      <c r="G93" s="68"/>
    </row>
    <row r="94" spans="2:7">
      <c r="B94" s="121" t="s">
        <v>35</v>
      </c>
      <c r="C94" s="120"/>
      <c r="D94" s="185">
        <v>0.70426023251089676</v>
      </c>
      <c r="E94" s="250">
        <v>0.70568532146047847</v>
      </c>
      <c r="F94" s="186">
        <v>0.70486308806384934</v>
      </c>
      <c r="G94" s="68"/>
    </row>
    <row r="95" spans="2:7" ht="15" thickBot="1">
      <c r="B95" s="209"/>
      <c r="C95" s="262"/>
      <c r="D95" s="185"/>
      <c r="E95" s="250"/>
      <c r="F95" s="186"/>
      <c r="G95" s="68"/>
    </row>
    <row r="96" spans="2:7" ht="15" thickBot="1">
      <c r="B96" s="58" t="s">
        <v>147</v>
      </c>
      <c r="C96" s="59"/>
      <c r="D96" s="60"/>
      <c r="E96" s="257"/>
      <c r="F96" s="61"/>
      <c r="G96" s="68"/>
    </row>
    <row r="97" spans="2:7">
      <c r="B97" s="121" t="s">
        <v>14</v>
      </c>
      <c r="C97" s="120"/>
      <c r="D97" s="126">
        <v>-2.7682673899391937E-4</v>
      </c>
      <c r="E97" s="259">
        <v>2.8866537974946274E-4</v>
      </c>
      <c r="F97" s="129">
        <v>2.8866537974946274E-4</v>
      </c>
      <c r="G97" s="68"/>
    </row>
    <row r="98" spans="2:7">
      <c r="B98" s="121" t="s">
        <v>15</v>
      </c>
      <c r="C98" s="120"/>
      <c r="D98" s="126">
        <v>-6.8271407149126783E-4</v>
      </c>
      <c r="E98" s="259">
        <v>1.2652104902601059E-3</v>
      </c>
      <c r="F98" s="129">
        <v>1.2652104902601059E-3</v>
      </c>
      <c r="G98" s="68"/>
    </row>
    <row r="99" spans="2:7">
      <c r="B99" s="121" t="s">
        <v>16</v>
      </c>
      <c r="C99" s="120"/>
      <c r="D99" s="127">
        <v>-5.2285529401401487E-4</v>
      </c>
      <c r="E99" s="260">
        <v>3.114781232280389E-3</v>
      </c>
      <c r="F99" s="129">
        <v>3.114781232280389E-3</v>
      </c>
      <c r="G99" s="68"/>
    </row>
    <row r="100" spans="2:7">
      <c r="B100" s="121" t="s">
        <v>36</v>
      </c>
      <c r="C100" s="120"/>
      <c r="D100" s="126">
        <v>4.2934578987601911E-4</v>
      </c>
      <c r="E100" s="259">
        <v>1.7273655865780216E-3</v>
      </c>
      <c r="F100" s="129">
        <v>1.7273655865780216E-3</v>
      </c>
      <c r="G100" s="68"/>
    </row>
    <row r="101" spans="2:7">
      <c r="B101" s="121" t="s">
        <v>37</v>
      </c>
      <c r="C101" s="120"/>
      <c r="D101" s="126">
        <v>-5.5180880754703175E-3</v>
      </c>
      <c r="E101" s="259">
        <v>4.1855872496225407E-3</v>
      </c>
      <c r="F101" s="129">
        <v>4.1855872496225407E-3</v>
      </c>
      <c r="G101" s="68"/>
    </row>
    <row r="102" spans="2:7">
      <c r="B102" s="121" t="s">
        <v>38</v>
      </c>
      <c r="C102" s="120"/>
      <c r="D102" s="126">
        <v>2.4826495987451585E-3</v>
      </c>
      <c r="E102" s="259">
        <v>4.2527636732330011E-3</v>
      </c>
      <c r="F102" s="129">
        <v>4.2527636732330011E-3</v>
      </c>
      <c r="G102" s="68"/>
    </row>
    <row r="103" spans="2:7">
      <c r="B103" s="121" t="s">
        <v>39</v>
      </c>
      <c r="C103" s="62"/>
      <c r="D103" s="126">
        <v>-1.6857636072414161E-3</v>
      </c>
      <c r="E103" s="259">
        <v>-4.4179913112552368E-4</v>
      </c>
      <c r="F103" s="129">
        <v>1.0361528540427402E-3</v>
      </c>
      <c r="G103" s="68"/>
    </row>
    <row r="104" spans="2:7" ht="15" thickBot="1">
      <c r="B104" s="122" t="s">
        <v>34</v>
      </c>
      <c r="C104" s="63"/>
      <c r="D104" s="128">
        <v>-4.0311536212561476E-4</v>
      </c>
      <c r="E104" s="261">
        <v>7.864729533681356E-4</v>
      </c>
      <c r="F104" s="130">
        <v>8.6127968190419474E-4</v>
      </c>
      <c r="G104" s="68"/>
    </row>
    <row r="105" spans="2:7" ht="17" customHeight="1">
      <c r="B105" s="64" t="s">
        <v>57</v>
      </c>
      <c r="C105" s="3"/>
      <c r="D105" s="3"/>
      <c r="E105" s="3"/>
      <c r="F105" s="3"/>
      <c r="G105" s="68"/>
    </row>
    <row r="106" spans="2:7" ht="26.5" customHeight="1">
      <c r="B106" s="341" t="s">
        <v>148</v>
      </c>
      <c r="C106" s="341"/>
      <c r="D106" s="341"/>
      <c r="E106" s="341"/>
      <c r="F106" s="341"/>
      <c r="G106" s="69"/>
    </row>
    <row r="107" spans="2:7">
      <c r="B107" s="190" t="s">
        <v>237</v>
      </c>
      <c r="C107" s="273"/>
      <c r="D107" s="273"/>
      <c r="E107" s="273"/>
      <c r="F107" s="273"/>
      <c r="G107" s="69"/>
    </row>
    <row r="108" spans="2:7">
      <c r="B108" s="342" t="s">
        <v>238</v>
      </c>
      <c r="C108" s="342"/>
      <c r="D108" s="342"/>
      <c r="E108" s="342"/>
      <c r="F108" s="342"/>
      <c r="G108" s="69"/>
    </row>
    <row r="109" spans="2:7" s="67" customFormat="1">
      <c r="B109" s="190" t="s">
        <v>187</v>
      </c>
      <c r="C109" s="191"/>
      <c r="D109" s="191"/>
      <c r="E109" s="191"/>
      <c r="F109" s="191"/>
      <c r="G109" s="70"/>
    </row>
    <row r="110" spans="2:7" ht="29.5" customHeight="1">
      <c r="B110" s="190" t="s">
        <v>188</v>
      </c>
      <c r="C110" s="191"/>
      <c r="D110" s="191"/>
      <c r="E110" s="191"/>
      <c r="F110" s="191"/>
      <c r="G110" s="69"/>
    </row>
    <row r="111" spans="2:7">
      <c r="B111" s="66"/>
      <c r="C111" s="3"/>
      <c r="D111" s="3"/>
      <c r="E111" s="3"/>
      <c r="F111" s="3"/>
    </row>
    <row r="112" spans="2:7">
      <c r="B112" s="65"/>
      <c r="C112" s="3"/>
      <c r="D112" s="3"/>
      <c r="E112" s="3"/>
      <c r="F112" s="3"/>
    </row>
  </sheetData>
  <mergeCells count="2">
    <mergeCell ref="B106:F106"/>
    <mergeCell ref="B108:F108"/>
  </mergeCells>
  <pageMargins left="0.7" right="0.7" top="0.75" bottom="0.75" header="0.3" footer="0.3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2:K16"/>
  <sheetViews>
    <sheetView showGridLines="0" zoomScale="90" zoomScaleNormal="90" workbookViewId="0"/>
  </sheetViews>
  <sheetFormatPr defaultRowHeight="12.5"/>
  <cols>
    <col min="3" max="3" width="37.08984375" customWidth="1"/>
    <col min="4" max="9" width="8.453125" style="5" customWidth="1"/>
  </cols>
  <sheetData>
    <row r="2" spans="1:11" s="5" customFormat="1"/>
    <row r="4" spans="1:11" ht="27.65" customHeight="1"/>
    <row r="5" spans="1:11" s="5" customFormat="1" ht="21.5" customHeight="1">
      <c r="A5" s="41" t="s">
        <v>74</v>
      </c>
      <c r="B5" s="42"/>
      <c r="C5" s="42"/>
      <c r="D5" s="42"/>
      <c r="E5" s="42"/>
      <c r="F5" s="42"/>
      <c r="G5" s="42"/>
      <c r="H5" s="42"/>
      <c r="I5" s="42"/>
      <c r="J5" s="4"/>
    </row>
    <row r="6" spans="1:11" s="5" customFormat="1" ht="14">
      <c r="A6" s="43" t="s">
        <v>197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  <c r="J6" s="4"/>
    </row>
    <row r="7" spans="1:11" s="5" customFormat="1" ht="20" customHeight="1">
      <c r="A7" s="96" t="s">
        <v>40</v>
      </c>
      <c r="B7" s="15"/>
      <c r="C7" s="15"/>
      <c r="D7" s="123">
        <v>882</v>
      </c>
      <c r="E7" s="19">
        <v>2818</v>
      </c>
      <c r="F7" s="19">
        <v>727</v>
      </c>
      <c r="G7" s="19">
        <v>752</v>
      </c>
      <c r="H7" s="19">
        <v>887</v>
      </c>
      <c r="I7" s="19">
        <v>452</v>
      </c>
      <c r="J7" s="19"/>
      <c r="K7" s="19"/>
    </row>
    <row r="8" spans="1:11" s="5" customFormat="1" ht="20" customHeight="1">
      <c r="A8" s="91" t="s">
        <v>41</v>
      </c>
      <c r="B8" s="15"/>
      <c r="C8" s="15"/>
      <c r="D8" s="274">
        <v>2.08</v>
      </c>
      <c r="E8" s="275">
        <v>6.64</v>
      </c>
      <c r="F8" s="275">
        <v>1.71</v>
      </c>
      <c r="G8" s="275">
        <v>1.77</v>
      </c>
      <c r="H8" s="289">
        <v>2.1</v>
      </c>
      <c r="I8" s="275">
        <v>1.06</v>
      </c>
      <c r="J8" s="4"/>
    </row>
    <row r="9" spans="1:11" s="5" customFormat="1" ht="20" customHeight="1">
      <c r="A9" s="94" t="s">
        <v>42</v>
      </c>
      <c r="B9" s="90"/>
      <c r="C9" s="90"/>
      <c r="D9" s="164"/>
      <c r="E9" s="288"/>
      <c r="F9" s="288"/>
      <c r="G9" s="288"/>
      <c r="H9" s="288"/>
      <c r="I9" s="288"/>
      <c r="J9" s="4"/>
    </row>
    <row r="10" spans="1:11" s="5" customFormat="1" ht="20" customHeight="1">
      <c r="A10" s="91" t="s">
        <v>14</v>
      </c>
      <c r="B10" s="15"/>
      <c r="C10" s="15"/>
      <c r="D10" s="123">
        <v>299</v>
      </c>
      <c r="E10" s="19">
        <v>1876</v>
      </c>
      <c r="F10" s="19">
        <v>545</v>
      </c>
      <c r="G10" s="19">
        <v>447</v>
      </c>
      <c r="H10" s="19">
        <v>652</v>
      </c>
      <c r="I10" s="19">
        <v>231</v>
      </c>
      <c r="J10" s="4"/>
      <c r="K10" s="180"/>
    </row>
    <row r="11" spans="1:11" s="5" customFormat="1" ht="20" customHeight="1">
      <c r="A11" s="91" t="s">
        <v>15</v>
      </c>
      <c r="B11" s="15"/>
      <c r="C11" s="15"/>
      <c r="D11" s="123">
        <v>184</v>
      </c>
      <c r="E11" s="19">
        <v>653</v>
      </c>
      <c r="F11" s="19">
        <v>41</v>
      </c>
      <c r="G11" s="19">
        <v>170</v>
      </c>
      <c r="H11" s="19">
        <v>244</v>
      </c>
      <c r="I11" s="19">
        <v>199</v>
      </c>
      <c r="J11" s="4"/>
      <c r="K11" s="180"/>
    </row>
    <row r="12" spans="1:11" s="5" customFormat="1" ht="20" customHeight="1">
      <c r="A12" s="91" t="s">
        <v>16</v>
      </c>
      <c r="B12" s="15"/>
      <c r="C12" s="15"/>
      <c r="D12" s="123">
        <v>108</v>
      </c>
      <c r="E12" s="19">
        <v>428</v>
      </c>
      <c r="F12" s="19">
        <v>160</v>
      </c>
      <c r="G12" s="19">
        <v>145</v>
      </c>
      <c r="H12" s="19">
        <v>45</v>
      </c>
      <c r="I12" s="19">
        <v>77</v>
      </c>
      <c r="J12" s="4"/>
      <c r="K12" s="180"/>
    </row>
    <row r="13" spans="1:11" s="5" customFormat="1" ht="20" customHeight="1">
      <c r="A13" s="95" t="s">
        <v>24</v>
      </c>
      <c r="B13" s="92"/>
      <c r="C13" s="92"/>
      <c r="D13" s="165">
        <v>291</v>
      </c>
      <c r="E13" s="93">
        <v>-139</v>
      </c>
      <c r="F13" s="93">
        <v>-19</v>
      </c>
      <c r="G13" s="93">
        <v>-10</v>
      </c>
      <c r="H13" s="93">
        <v>-54</v>
      </c>
      <c r="I13" s="93">
        <v>-55</v>
      </c>
      <c r="J13" s="4"/>
    </row>
    <row r="14" spans="1:11" s="5" customFormat="1" ht="20" customHeight="1" thickBot="1">
      <c r="A14" s="97" t="s">
        <v>17</v>
      </c>
      <c r="B14" s="98"/>
      <c r="C14" s="98"/>
      <c r="D14" s="277">
        <v>51.9</v>
      </c>
      <c r="E14" s="278">
        <v>48.7</v>
      </c>
      <c r="F14" s="278">
        <v>48.7</v>
      </c>
      <c r="G14" s="278">
        <v>46.8</v>
      </c>
      <c r="H14" s="278">
        <v>46.5</v>
      </c>
      <c r="I14" s="276">
        <v>51.8</v>
      </c>
      <c r="J14" s="4"/>
    </row>
    <row r="16" spans="1:11" ht="13">
      <c r="A16" s="184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4:Q56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1" ht="13" customHeight="1"/>
    <row r="5" spans="1:11" ht="20" customHeight="1">
      <c r="A5" s="41" t="s">
        <v>74</v>
      </c>
      <c r="B5" s="42"/>
      <c r="C5" s="42"/>
      <c r="D5" s="42"/>
      <c r="E5" s="42"/>
      <c r="F5" s="42"/>
      <c r="G5" s="42"/>
      <c r="H5" s="42"/>
      <c r="I5" s="42"/>
    </row>
    <row r="6" spans="1:11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1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1" ht="15" customHeight="1">
      <c r="A8" s="9" t="s">
        <v>4</v>
      </c>
      <c r="B8" s="10"/>
      <c r="C8" s="10"/>
      <c r="D8" s="32">
        <v>1323.532025</v>
      </c>
      <c r="E8" s="19">
        <v>5162.4499949999999</v>
      </c>
      <c r="F8" s="19">
        <v>1416.611539</v>
      </c>
      <c r="G8" s="19">
        <v>1297.361545</v>
      </c>
      <c r="H8" s="19">
        <v>1247.558436</v>
      </c>
      <c r="I8" s="19">
        <v>1200.9184749999999</v>
      </c>
      <c r="J8" s="19"/>
      <c r="K8" s="19"/>
    </row>
    <row r="9" spans="1:11" ht="15" customHeight="1">
      <c r="A9" s="11" t="s">
        <v>200</v>
      </c>
      <c r="B9" s="10"/>
      <c r="C9" s="10"/>
      <c r="D9" s="32">
        <v>630.65693599999997</v>
      </c>
      <c r="E9" s="19">
        <v>2422.6594409999998</v>
      </c>
      <c r="F9" s="19">
        <v>620.55526599999996</v>
      </c>
      <c r="G9" s="19">
        <v>620.66023299999995</v>
      </c>
      <c r="H9" s="19">
        <v>603.35450200000002</v>
      </c>
      <c r="I9" s="19">
        <v>578.08943999999997</v>
      </c>
      <c r="K9" s="19"/>
    </row>
    <row r="10" spans="1:11" ht="15" customHeight="1">
      <c r="A10" s="12" t="s">
        <v>201</v>
      </c>
      <c r="B10" s="10"/>
      <c r="C10" s="10"/>
      <c r="D10" s="32">
        <v>542.67699700000003</v>
      </c>
      <c r="E10" s="19">
        <v>2050.1388590000001</v>
      </c>
      <c r="F10" s="19">
        <v>526.11074199999996</v>
      </c>
      <c r="G10" s="19">
        <v>526.56435199999999</v>
      </c>
      <c r="H10" s="19">
        <v>505.69967500000001</v>
      </c>
      <c r="I10" s="19">
        <v>491.76409000000001</v>
      </c>
    </row>
    <row r="11" spans="1:11" ht="15" customHeight="1">
      <c r="A11" s="12" t="s">
        <v>202</v>
      </c>
      <c r="B11" s="10"/>
      <c r="C11" s="10"/>
      <c r="D11" s="32">
        <v>87.979939000000002</v>
      </c>
      <c r="E11" s="19">
        <v>372.52058199999999</v>
      </c>
      <c r="F11" s="19">
        <v>94.444524000000001</v>
      </c>
      <c r="G11" s="19">
        <v>94.095881000000006</v>
      </c>
      <c r="H11" s="19">
        <v>97.654826999999997</v>
      </c>
      <c r="I11" s="19">
        <v>86.32535</v>
      </c>
    </row>
    <row r="12" spans="1:11" ht="15" customHeight="1">
      <c r="A12" s="9" t="s">
        <v>5</v>
      </c>
      <c r="B12" s="10"/>
      <c r="C12" s="10"/>
      <c r="D12" s="32">
        <v>7.5489490000000004</v>
      </c>
      <c r="E12" s="19">
        <v>59.495978000000001</v>
      </c>
      <c r="F12" s="19">
        <v>9.7767199999999992</v>
      </c>
      <c r="G12" s="19">
        <v>21.529972000000001</v>
      </c>
      <c r="H12" s="19">
        <v>20.967856000000001</v>
      </c>
      <c r="I12" s="19">
        <v>7.2214299999999998</v>
      </c>
    </row>
    <row r="13" spans="1:11" ht="15" customHeight="1">
      <c r="A13" s="30" t="s">
        <v>46</v>
      </c>
      <c r="B13" s="10"/>
      <c r="C13" s="10"/>
      <c r="D13" s="32">
        <v>90.135677000000001</v>
      </c>
      <c r="E13" s="19">
        <v>252.19219699999999</v>
      </c>
      <c r="F13" s="19">
        <v>89.613979</v>
      </c>
      <c r="G13" s="19">
        <v>35.415439999999997</v>
      </c>
      <c r="H13" s="19">
        <v>38.090921999999999</v>
      </c>
      <c r="I13" s="19">
        <v>89.071855999999997</v>
      </c>
    </row>
    <row r="14" spans="1:11" ht="15" customHeight="1">
      <c r="A14" s="30" t="s">
        <v>6</v>
      </c>
      <c r="B14" s="10"/>
      <c r="C14" s="10"/>
      <c r="D14" s="32">
        <v>576.25703899999996</v>
      </c>
      <c r="E14" s="19">
        <v>2218.1059869999999</v>
      </c>
      <c r="F14" s="19">
        <v>548.83435099999997</v>
      </c>
      <c r="G14" s="19">
        <v>557.00801300000001</v>
      </c>
      <c r="H14" s="19">
        <v>541.88935400000003</v>
      </c>
      <c r="I14" s="19">
        <v>570.37426900000003</v>
      </c>
    </row>
    <row r="15" spans="1:11" ht="15" customHeight="1">
      <c r="A15" s="9" t="s">
        <v>203</v>
      </c>
      <c r="B15" s="10"/>
      <c r="C15" s="10"/>
      <c r="D15" s="32">
        <v>-66.073764999999995</v>
      </c>
      <c r="E15" s="19">
        <v>-96.059051999999994</v>
      </c>
      <c r="F15" s="19">
        <v>-62.978113</v>
      </c>
      <c r="G15" s="19">
        <v>-39.233944999999999</v>
      </c>
      <c r="H15" s="19">
        <v>1.68828</v>
      </c>
      <c r="I15" s="19">
        <v>4.4647259999999998</v>
      </c>
    </row>
    <row r="16" spans="1:11" ht="15" customHeight="1">
      <c r="A16" s="13" t="s">
        <v>44</v>
      </c>
      <c r="B16" s="10"/>
      <c r="C16" s="14"/>
      <c r="D16" s="32">
        <v>498.19992999999999</v>
      </c>
      <c r="E16" s="19">
        <v>16.224567</v>
      </c>
      <c r="F16" s="19">
        <v>-102.50041400000001</v>
      </c>
      <c r="G16" s="19">
        <v>2.823887</v>
      </c>
      <c r="H16" s="19">
        <v>68.786162000000004</v>
      </c>
      <c r="I16" s="19">
        <v>47.114932000000003</v>
      </c>
    </row>
    <row r="17" spans="1:12" ht="15" customHeight="1">
      <c r="A17" s="22" t="s">
        <v>47</v>
      </c>
      <c r="B17" s="23"/>
      <c r="C17" s="23"/>
      <c r="D17" s="33">
        <v>3060.2567909999998</v>
      </c>
      <c r="E17" s="21">
        <v>10035.069156</v>
      </c>
      <c r="F17" s="21">
        <v>2519.9133710000001</v>
      </c>
      <c r="G17" s="21">
        <v>2495.565145</v>
      </c>
      <c r="H17" s="21">
        <v>2522.3355120000001</v>
      </c>
      <c r="I17" s="21">
        <v>2497.2551279999998</v>
      </c>
      <c r="L17" s="19"/>
    </row>
    <row r="18" spans="1:12" ht="15" customHeight="1">
      <c r="A18" s="9" t="s">
        <v>204</v>
      </c>
      <c r="B18" s="10"/>
      <c r="C18" s="10"/>
      <c r="D18" s="32">
        <v>-1500.905771</v>
      </c>
      <c r="E18" s="19">
        <v>-4327.1345110000002</v>
      </c>
      <c r="F18" s="19">
        <v>-1036.485905</v>
      </c>
      <c r="G18" s="19">
        <v>-951.75639799999999</v>
      </c>
      <c r="H18" s="19">
        <v>-943.72925799999996</v>
      </c>
      <c r="I18" s="19">
        <v>-1395.1629499999999</v>
      </c>
    </row>
    <row r="19" spans="1:12" ht="15" customHeight="1">
      <c r="A19" s="12" t="s">
        <v>205</v>
      </c>
      <c r="B19" s="10"/>
      <c r="C19" s="10"/>
      <c r="D19" s="32">
        <v>-1077.1045220000001</v>
      </c>
      <c r="E19" s="19">
        <v>-4159.1105600000001</v>
      </c>
      <c r="F19" s="19">
        <v>-1143.0793860000001</v>
      </c>
      <c r="G19" s="19">
        <v>-1041.1095359999999</v>
      </c>
      <c r="H19" s="19">
        <v>-972.56250499999999</v>
      </c>
      <c r="I19" s="19">
        <v>-1002.359133</v>
      </c>
    </row>
    <row r="20" spans="1:12" ht="15" customHeight="1">
      <c r="A20" s="12" t="s">
        <v>206</v>
      </c>
      <c r="B20" s="10"/>
      <c r="C20" s="10"/>
      <c r="D20" s="32">
        <v>-570.71215400000006</v>
      </c>
      <c r="E20" s="19">
        <v>-645.74555599999997</v>
      </c>
      <c r="F20" s="19">
        <v>-14.809934</v>
      </c>
      <c r="G20" s="19">
        <v>-22.716605999999999</v>
      </c>
      <c r="H20" s="19">
        <v>-94.460819000000001</v>
      </c>
      <c r="I20" s="19">
        <v>-513.758197</v>
      </c>
    </row>
    <row r="21" spans="1:12" ht="15" customHeight="1">
      <c r="A21" s="12" t="s">
        <v>207</v>
      </c>
      <c r="B21" s="10"/>
      <c r="C21" s="10"/>
      <c r="D21" s="32">
        <v>146.91090500000001</v>
      </c>
      <c r="E21" s="19">
        <v>477.72160500000001</v>
      </c>
      <c r="F21" s="19">
        <v>121.403415</v>
      </c>
      <c r="G21" s="19">
        <v>112.069744</v>
      </c>
      <c r="H21" s="19">
        <v>123.294066</v>
      </c>
      <c r="I21" s="19">
        <v>120.95438</v>
      </c>
    </row>
    <row r="22" spans="1:12" ht="15" customHeight="1">
      <c r="A22" s="9" t="s">
        <v>208</v>
      </c>
      <c r="B22" s="15"/>
      <c r="C22" s="15"/>
      <c r="D22" s="32">
        <v>-490.14480200000003</v>
      </c>
      <c r="E22" s="19">
        <v>-1907.835186</v>
      </c>
      <c r="F22" s="19">
        <v>-466.746351</v>
      </c>
      <c r="G22" s="19">
        <v>-504.098141</v>
      </c>
      <c r="H22" s="19">
        <v>-421.11152099999998</v>
      </c>
      <c r="I22" s="19">
        <v>-515.87917300000004</v>
      </c>
    </row>
    <row r="23" spans="1:12" ht="15" customHeight="1">
      <c r="A23" s="12" t="s">
        <v>209</v>
      </c>
      <c r="B23" s="10"/>
      <c r="C23" s="10"/>
      <c r="D23" s="32">
        <v>-418.07359500000001</v>
      </c>
      <c r="E23" s="19">
        <v>-1733.4174909999999</v>
      </c>
      <c r="F23" s="19">
        <v>-415.930859</v>
      </c>
      <c r="G23" s="19">
        <v>-445.08760899999999</v>
      </c>
      <c r="H23" s="19">
        <v>-442.42971299999999</v>
      </c>
      <c r="I23" s="19">
        <v>-429.96931000000001</v>
      </c>
    </row>
    <row r="24" spans="1:12" ht="15" customHeight="1">
      <c r="A24" s="281" t="s">
        <v>210</v>
      </c>
      <c r="B24" s="10"/>
      <c r="C24" s="10"/>
      <c r="D24" s="32">
        <v>-236.77814799999999</v>
      </c>
      <c r="E24" s="19">
        <v>-1077.4360819999999</v>
      </c>
      <c r="F24" s="19">
        <v>-246.987166</v>
      </c>
      <c r="G24" s="19">
        <v>-281.08585799999997</v>
      </c>
      <c r="H24" s="19">
        <v>-275.73194699999999</v>
      </c>
      <c r="I24" s="19">
        <v>-273.63111099999998</v>
      </c>
    </row>
    <row r="25" spans="1:12" ht="15" customHeight="1">
      <c r="A25" s="12" t="s">
        <v>202</v>
      </c>
      <c r="B25" s="10"/>
      <c r="C25" s="10"/>
      <c r="D25" s="32">
        <v>-72.071207000000001</v>
      </c>
      <c r="E25" s="19">
        <v>-174.41769500000001</v>
      </c>
      <c r="F25" s="19">
        <v>-50.815491999999999</v>
      </c>
      <c r="G25" s="19">
        <v>-59.010531999999998</v>
      </c>
      <c r="H25" s="19">
        <v>21.318192</v>
      </c>
      <c r="I25" s="19">
        <v>-85.909863000000001</v>
      </c>
    </row>
    <row r="26" spans="1:12" ht="15" customHeight="1">
      <c r="A26" s="9" t="s">
        <v>211</v>
      </c>
      <c r="B26" s="10"/>
      <c r="C26" s="14"/>
      <c r="D26" s="32">
        <v>-30.051877999999999</v>
      </c>
      <c r="E26" s="19">
        <v>-20.400547</v>
      </c>
      <c r="F26" s="19">
        <v>-15.122116999999999</v>
      </c>
      <c r="G26" s="19">
        <v>-15.272652000000001</v>
      </c>
      <c r="H26" s="19">
        <v>-1.7882549999999999</v>
      </c>
      <c r="I26" s="19">
        <v>11.782477</v>
      </c>
    </row>
    <row r="27" spans="1:12" ht="15" customHeight="1">
      <c r="A27" s="9" t="s">
        <v>1</v>
      </c>
      <c r="B27" s="15"/>
      <c r="C27" s="15"/>
      <c r="D27" s="32">
        <v>25.640879999999999</v>
      </c>
      <c r="E27" s="19">
        <v>-281.85455300000001</v>
      </c>
      <c r="F27" s="19">
        <v>-132.449219</v>
      </c>
      <c r="G27" s="19">
        <v>-101.541332</v>
      </c>
      <c r="H27" s="19">
        <v>-27.555768</v>
      </c>
      <c r="I27" s="19">
        <v>-20.308233999999999</v>
      </c>
    </row>
    <row r="28" spans="1:12" ht="15" customHeight="1">
      <c r="A28" s="12" t="s">
        <v>212</v>
      </c>
      <c r="B28" s="10"/>
      <c r="C28" s="10"/>
      <c r="D28" s="32">
        <v>24.184794</v>
      </c>
      <c r="E28" s="19">
        <v>-153.815043</v>
      </c>
      <c r="F28" s="19">
        <v>-81.620176999999998</v>
      </c>
      <c r="G28" s="19">
        <v>-78.613794999999996</v>
      </c>
      <c r="H28" s="19">
        <v>-8.8245419999999992</v>
      </c>
      <c r="I28" s="19">
        <v>15.243471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-4.729908</v>
      </c>
      <c r="F29" s="19">
        <v>-4.729908</v>
      </c>
      <c r="G29" s="19">
        <v>0</v>
      </c>
      <c r="H29" s="19">
        <v>4.3800000000000002E-4</v>
      </c>
      <c r="I29" s="19">
        <v>-4.3800000000000002E-4</v>
      </c>
    </row>
    <row r="30" spans="1:12" ht="15" customHeight="1">
      <c r="A30" s="12" t="s">
        <v>214</v>
      </c>
      <c r="B30" s="10"/>
      <c r="C30" s="10"/>
      <c r="D30" s="32">
        <v>1.456086</v>
      </c>
      <c r="E30" s="19">
        <v>-123.309602</v>
      </c>
      <c r="F30" s="19">
        <v>-46.099133999999999</v>
      </c>
      <c r="G30" s="19">
        <v>-22.927537000000001</v>
      </c>
      <c r="H30" s="19">
        <v>-18.731663999999999</v>
      </c>
      <c r="I30" s="19">
        <v>-35.551267000000003</v>
      </c>
    </row>
    <row r="31" spans="1:12" ht="15" customHeight="1">
      <c r="A31" s="9" t="s">
        <v>19</v>
      </c>
      <c r="B31" s="15"/>
      <c r="C31" s="15"/>
      <c r="D31" s="32">
        <v>-2.546192</v>
      </c>
      <c r="E31" s="19">
        <v>-9.7309610000000006</v>
      </c>
      <c r="F31" s="19">
        <v>-2.4071410000000002</v>
      </c>
      <c r="G31" s="19">
        <v>-2.7637939999999999</v>
      </c>
      <c r="H31" s="19">
        <v>-1.970655</v>
      </c>
      <c r="I31" s="19">
        <v>-2.5893709999999999</v>
      </c>
    </row>
    <row r="32" spans="1:12" ht="15" customHeight="1">
      <c r="A32" s="22" t="s">
        <v>48</v>
      </c>
      <c r="B32" s="23"/>
      <c r="C32" s="23"/>
      <c r="D32" s="33">
        <v>1062.249028</v>
      </c>
      <c r="E32" s="21">
        <v>3488.113398</v>
      </c>
      <c r="F32" s="21">
        <v>866.70263799999998</v>
      </c>
      <c r="G32" s="21">
        <v>920.13282800000002</v>
      </c>
      <c r="H32" s="21">
        <v>1126.180055</v>
      </c>
      <c r="I32" s="21">
        <v>575.09787700000004</v>
      </c>
      <c r="L32" s="19"/>
    </row>
    <row r="33" spans="1:17" ht="15" customHeight="1">
      <c r="A33" s="282" t="s">
        <v>9</v>
      </c>
      <c r="B33" s="8"/>
      <c r="C33" s="8"/>
      <c r="D33" s="34">
        <v>-180.18112099999999</v>
      </c>
      <c r="E33" s="24">
        <v>-669.97075099999995</v>
      </c>
      <c r="F33" s="24">
        <v>-139.477677</v>
      </c>
      <c r="G33" s="24">
        <v>-168.249369</v>
      </c>
      <c r="H33" s="24">
        <v>-239.60092800000001</v>
      </c>
      <c r="I33" s="24">
        <v>-122.642777</v>
      </c>
    </row>
    <row r="34" spans="1:17" ht="15" customHeight="1">
      <c r="A34" s="22" t="s">
        <v>49</v>
      </c>
      <c r="B34" s="23"/>
      <c r="C34" s="23"/>
      <c r="D34" s="33">
        <v>882.06790699999999</v>
      </c>
      <c r="E34" s="21">
        <v>2818.1426470000001</v>
      </c>
      <c r="F34" s="21">
        <v>727.22496100000001</v>
      </c>
      <c r="G34" s="21">
        <v>751.88345900000002</v>
      </c>
      <c r="H34" s="21">
        <v>886.57912699999997</v>
      </c>
      <c r="I34" s="21">
        <v>452.45510000000002</v>
      </c>
      <c r="L34" s="19"/>
    </row>
    <row r="35" spans="1:17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7" ht="15" customHeight="1">
      <c r="A36" s="283" t="s">
        <v>13</v>
      </c>
      <c r="B36" s="284"/>
      <c r="C36" s="284"/>
      <c r="D36" s="285">
        <v>882.06790699999999</v>
      </c>
      <c r="E36" s="35">
        <v>2818.1426470000001</v>
      </c>
      <c r="F36" s="35">
        <v>727.22496100000001</v>
      </c>
      <c r="G36" s="35">
        <v>751.88345900000002</v>
      </c>
      <c r="H36" s="35">
        <v>886.57912699999997</v>
      </c>
      <c r="I36" s="35">
        <v>452.45510000000002</v>
      </c>
    </row>
    <row r="37" spans="1:17" ht="15" customHeight="1">
      <c r="A37" s="281" t="s">
        <v>2</v>
      </c>
      <c r="B37" s="10"/>
      <c r="C37" s="10"/>
      <c r="D37" s="32">
        <v>754.63163499999996</v>
      </c>
      <c r="E37" s="19">
        <v>2202.6738249999999</v>
      </c>
      <c r="F37" s="19">
        <v>565.982304</v>
      </c>
      <c r="G37" s="19">
        <v>639.27807199999995</v>
      </c>
      <c r="H37" s="19">
        <v>652.79679299999998</v>
      </c>
      <c r="I37" s="19">
        <v>344.61665599999998</v>
      </c>
    </row>
    <row r="38" spans="1:17" ht="15" customHeight="1">
      <c r="A38" s="281" t="s">
        <v>3</v>
      </c>
      <c r="B38" s="10"/>
      <c r="C38" s="10"/>
      <c r="D38" s="32">
        <v>125.003485</v>
      </c>
      <c r="E38" s="19">
        <v>634.99311399999999</v>
      </c>
      <c r="F38" s="19">
        <v>170.29055700000001</v>
      </c>
      <c r="G38" s="19">
        <v>109.807423</v>
      </c>
      <c r="H38" s="19">
        <v>242.99497600000001</v>
      </c>
      <c r="I38" s="19">
        <v>111.900158</v>
      </c>
    </row>
    <row r="39" spans="1:17" ht="15" customHeight="1">
      <c r="A39" s="281" t="s">
        <v>98</v>
      </c>
      <c r="B39" s="10"/>
      <c r="C39" s="10"/>
      <c r="D39" s="32">
        <v>2.432782</v>
      </c>
      <c r="E39" s="19">
        <v>-19.524353000000001</v>
      </c>
      <c r="F39" s="19">
        <v>-9.0479640000000003</v>
      </c>
      <c r="G39" s="19">
        <v>2.7980420000000001</v>
      </c>
      <c r="H39" s="19">
        <v>-9.2127199999999991</v>
      </c>
      <c r="I39" s="19">
        <v>-4.0617109999999998</v>
      </c>
    </row>
    <row r="40" spans="1:17" ht="21.5" customHeight="1">
      <c r="A40" s="26" t="s">
        <v>50</v>
      </c>
      <c r="B40" s="28"/>
      <c r="C40" s="27"/>
      <c r="D40" s="88"/>
      <c r="E40" s="27"/>
      <c r="F40" s="27"/>
      <c r="G40" s="27"/>
      <c r="H40" s="27"/>
      <c r="I40" s="27"/>
    </row>
    <row r="41" spans="1:17" ht="15" customHeight="1">
      <c r="A41" s="286" t="s">
        <v>215</v>
      </c>
      <c r="B41" s="15"/>
      <c r="C41" s="15"/>
      <c r="D41" s="32">
        <v>179520.08008700001</v>
      </c>
      <c r="E41" s="19">
        <v>178052.780478</v>
      </c>
      <c r="F41" s="19">
        <v>178052.780478</v>
      </c>
      <c r="G41" s="19">
        <v>177098.39684500001</v>
      </c>
      <c r="H41" s="19">
        <v>168982.161104</v>
      </c>
      <c r="I41" s="19">
        <v>164637.529702</v>
      </c>
    </row>
    <row r="42" spans="1:17" ht="14.5" customHeight="1">
      <c r="A42" s="281" t="s">
        <v>216</v>
      </c>
      <c r="B42" s="6"/>
      <c r="C42" s="17"/>
      <c r="D42" s="32">
        <v>74810.782275000005</v>
      </c>
      <c r="E42" s="19">
        <v>73660.266988999996</v>
      </c>
      <c r="F42" s="19">
        <v>73660.266988999996</v>
      </c>
      <c r="G42" s="19">
        <v>72312.185803</v>
      </c>
      <c r="H42" s="19">
        <v>70604.925650999998</v>
      </c>
      <c r="I42" s="19">
        <v>69488.896703000006</v>
      </c>
    </row>
    <row r="43" spans="1:17" ht="15" customHeight="1">
      <c r="A43" s="286" t="s">
        <v>52</v>
      </c>
      <c r="B43" s="15"/>
      <c r="C43" s="15"/>
      <c r="D43" s="32">
        <v>248881.96027499999</v>
      </c>
      <c r="E43" s="19">
        <v>252745.73422000001</v>
      </c>
      <c r="F43" s="19">
        <v>252745.73422000001</v>
      </c>
      <c r="G43" s="19">
        <v>242095.190298</v>
      </c>
      <c r="H43" s="19">
        <v>241625.32936500001</v>
      </c>
      <c r="I43" s="19">
        <v>230265.389383</v>
      </c>
    </row>
    <row r="44" spans="1:17" ht="21.5" customHeight="1">
      <c r="A44" s="26" t="s">
        <v>239</v>
      </c>
      <c r="B44" s="28"/>
      <c r="C44" s="27"/>
      <c r="D44" s="88"/>
      <c r="E44" s="27"/>
      <c r="F44" s="27"/>
      <c r="G44" s="27"/>
      <c r="H44" s="27"/>
      <c r="I44" s="27"/>
    </row>
    <row r="45" spans="1:17" s="3" customFormat="1" ht="15" customHeight="1">
      <c r="A45" s="12" t="s">
        <v>217</v>
      </c>
      <c r="B45" s="54"/>
      <c r="C45" s="20"/>
      <c r="D45" s="32">
        <v>25626.200298</v>
      </c>
      <c r="E45" s="19">
        <v>25470.352266999998</v>
      </c>
      <c r="F45" s="19">
        <v>25470.352266999998</v>
      </c>
      <c r="G45" s="19">
        <v>25537.430251000002</v>
      </c>
      <c r="H45" s="19">
        <v>26438.608548</v>
      </c>
      <c r="I45" s="19">
        <v>28787.085405000002</v>
      </c>
    </row>
    <row r="46" spans="1:17" s="3" customFormat="1" ht="15" customHeight="1">
      <c r="A46" s="300" t="s">
        <v>218</v>
      </c>
      <c r="B46" s="54"/>
      <c r="C46" s="20"/>
      <c r="D46" s="32">
        <v>12163.669393</v>
      </c>
      <c r="E46" s="19">
        <v>12026.178637999999</v>
      </c>
      <c r="F46" s="19">
        <v>12026.178637999999</v>
      </c>
      <c r="G46" s="19">
        <v>12003.672698</v>
      </c>
      <c r="H46" s="19">
        <v>12193.356892</v>
      </c>
      <c r="I46" s="19">
        <v>13179.623573999999</v>
      </c>
      <c r="J46" s="301"/>
      <c r="K46" s="301"/>
      <c r="L46" s="301"/>
      <c r="M46" s="301"/>
      <c r="N46" s="301"/>
      <c r="O46" s="301"/>
      <c r="P46" s="301"/>
      <c r="Q46" s="301"/>
    </row>
    <row r="47" spans="1:17" s="3" customFormat="1" ht="15" customHeight="1">
      <c r="A47" s="281" t="s">
        <v>219</v>
      </c>
      <c r="B47" s="50"/>
      <c r="C47" s="20"/>
      <c r="D47" s="32">
        <v>13462.530905</v>
      </c>
      <c r="E47" s="19">
        <v>13444.173629000001</v>
      </c>
      <c r="F47" s="19">
        <v>13444.173629000001</v>
      </c>
      <c r="G47" s="19">
        <v>13533.757552999999</v>
      </c>
      <c r="H47" s="19">
        <v>14245.251656</v>
      </c>
      <c r="I47" s="19">
        <v>15607.461831000001</v>
      </c>
    </row>
    <row r="48" spans="1:17" ht="15" customHeight="1">
      <c r="A48" s="29" t="s">
        <v>220</v>
      </c>
      <c r="B48" s="6"/>
      <c r="C48" s="25"/>
      <c r="D48" s="48">
        <v>2819.0915380000001</v>
      </c>
      <c r="E48" s="19">
        <v>2713.8646720000002</v>
      </c>
      <c r="F48" s="19">
        <v>2713.8646720000002</v>
      </c>
      <c r="G48" s="19">
        <v>2764.5466120000001</v>
      </c>
      <c r="H48" s="19">
        <v>2841.720268</v>
      </c>
      <c r="I48" s="19">
        <v>3019.9181840000001</v>
      </c>
      <c r="K48" s="1"/>
    </row>
    <row r="49" spans="1:14" ht="21.5" customHeight="1">
      <c r="A49" s="26" t="s">
        <v>51</v>
      </c>
      <c r="B49" s="28"/>
      <c r="C49" s="27"/>
      <c r="D49" s="88"/>
      <c r="E49" s="27"/>
      <c r="F49" s="27"/>
      <c r="G49" s="27"/>
      <c r="H49" s="27"/>
      <c r="I49" s="27"/>
    </row>
    <row r="50" spans="1:14" s="3" customFormat="1" ht="15" customHeight="1">
      <c r="A50" s="12" t="s">
        <v>221</v>
      </c>
      <c r="B50" s="49"/>
      <c r="C50" s="53"/>
      <c r="D50" s="280">
        <v>107685.54745300001</v>
      </c>
      <c r="E50" s="36">
        <v>109981.105834</v>
      </c>
      <c r="F50" s="36">
        <v>109981.105834</v>
      </c>
      <c r="G50" s="36">
        <v>110245.335404</v>
      </c>
      <c r="H50" s="36">
        <v>106104.666461</v>
      </c>
      <c r="I50" s="36">
        <v>107255.84942</v>
      </c>
      <c r="J50" s="19"/>
      <c r="K50" s="55"/>
    </row>
    <row r="51" spans="1:14" s="3" customFormat="1" ht="15" customHeight="1">
      <c r="A51" s="12" t="s">
        <v>222</v>
      </c>
      <c r="B51" s="54"/>
      <c r="C51" s="20"/>
      <c r="D51" s="280">
        <v>1965.2237</v>
      </c>
      <c r="E51" s="36">
        <v>1832.593494</v>
      </c>
      <c r="F51" s="36">
        <v>1832.593494</v>
      </c>
      <c r="G51" s="36">
        <v>1718.0432000000001</v>
      </c>
      <c r="H51" s="36">
        <v>1699.189046</v>
      </c>
      <c r="I51" s="36">
        <v>1883.2136660000001</v>
      </c>
    </row>
    <row r="52" spans="1:14" s="3" customFormat="1" ht="15" customHeight="1">
      <c r="A52" s="12" t="s">
        <v>223</v>
      </c>
      <c r="B52" s="54"/>
      <c r="C52" s="20"/>
      <c r="D52" s="280">
        <v>13141.0284026192</v>
      </c>
      <c r="E52" s="36">
        <v>13268.7145170246</v>
      </c>
      <c r="F52" s="36">
        <v>13268.7145170246</v>
      </c>
      <c r="G52" s="36">
        <v>13184.127856262599</v>
      </c>
      <c r="H52" s="36">
        <v>12695.721844126399</v>
      </c>
      <c r="I52" s="36">
        <v>12490.2420419055</v>
      </c>
    </row>
    <row r="53" spans="1:14" s="3" customFormat="1" ht="15" customHeight="1">
      <c r="A53" s="12" t="s">
        <v>11</v>
      </c>
      <c r="B53" s="54"/>
      <c r="C53" s="20"/>
      <c r="D53" s="279">
        <v>0.26539099999999999</v>
      </c>
      <c r="E53" s="85">
        <v>0.21762300000000001</v>
      </c>
      <c r="F53" s="85">
        <v>0.224632</v>
      </c>
      <c r="G53" s="85">
        <v>0.23368800000000001</v>
      </c>
      <c r="H53" s="85">
        <v>0.27781299999999998</v>
      </c>
      <c r="I53" s="85">
        <v>0.14729999999999999</v>
      </c>
    </row>
    <row r="54" spans="1:14" s="3" customFormat="1" ht="15" customHeight="1">
      <c r="A54" s="302" t="s">
        <v>246</v>
      </c>
      <c r="B54" s="54"/>
      <c r="C54" s="20"/>
      <c r="D54" s="279">
        <v>0.37720399999999998</v>
      </c>
      <c r="E54" s="85">
        <v>0.44514199999999998</v>
      </c>
      <c r="F54" s="85">
        <v>0.48514600000000002</v>
      </c>
      <c r="G54" s="85">
        <v>0.44950400000000001</v>
      </c>
      <c r="H54" s="85">
        <v>0.416798</v>
      </c>
      <c r="I54" s="85">
        <v>0.42904599999999998</v>
      </c>
      <c r="J54" s="301"/>
      <c r="K54" s="301"/>
      <c r="L54" s="301"/>
      <c r="M54" s="301"/>
      <c r="N54" s="301"/>
    </row>
    <row r="55" spans="1:14" s="3" customFormat="1" ht="15" customHeight="1">
      <c r="A55" s="12" t="s">
        <v>12</v>
      </c>
      <c r="B55" s="50"/>
      <c r="C55" s="20"/>
      <c r="D55" s="279">
        <v>0.827407</v>
      </c>
      <c r="E55" s="85">
        <v>0.865699</v>
      </c>
      <c r="F55" s="85">
        <v>0.82924500000000001</v>
      </c>
      <c r="G55" s="85">
        <v>0.88619700000000001</v>
      </c>
      <c r="H55" s="85">
        <v>0.88952299999999995</v>
      </c>
      <c r="I55" s="85">
        <v>0.85851299999999997</v>
      </c>
    </row>
    <row r="56" spans="1:14" s="3" customFormat="1" ht="15" customHeight="1" thickBot="1">
      <c r="A56" s="18" t="s">
        <v>224</v>
      </c>
      <c r="B56" s="51"/>
      <c r="C56" s="52"/>
      <c r="D56" s="246">
        <v>2.0382999999999998E-2</v>
      </c>
      <c r="E56" s="86">
        <v>1.9591000000000001E-2</v>
      </c>
      <c r="F56" s="86">
        <v>2.1027000000000001E-2</v>
      </c>
      <c r="G56" s="86">
        <v>1.9014E-2</v>
      </c>
      <c r="H56" s="86">
        <v>1.9140000000000001E-2</v>
      </c>
      <c r="I56" s="86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1:BF34"/>
  <sheetViews>
    <sheetView showGridLines="0" zoomScaleNormal="100" workbookViewId="0"/>
  </sheetViews>
  <sheetFormatPr defaultRowHeight="12.5"/>
  <cols>
    <col min="1" max="1" width="3.6328125" customWidth="1"/>
    <col min="2" max="2" width="56.1796875" customWidth="1"/>
    <col min="3" max="7" width="8.6328125" style="5" customWidth="1"/>
    <col min="8" max="8" width="1.1796875" customWidth="1"/>
    <col min="9" max="9" width="10.90625" customWidth="1"/>
    <col min="10" max="10" width="8.36328125" customWidth="1"/>
  </cols>
  <sheetData>
    <row r="1" spans="1:58" s="5" customFormat="1"/>
    <row r="2" spans="1:58" s="5" customFormat="1"/>
    <row r="3" spans="1:58" s="5" customFormat="1"/>
    <row r="4" spans="1:58" ht="13" thickBot="1">
      <c r="A4" s="5"/>
    </row>
    <row r="5" spans="1:58" s="40" customFormat="1" ht="30.5" customHeight="1" thickTop="1">
      <c r="A5" s="5"/>
      <c r="B5" s="214" t="s">
        <v>123</v>
      </c>
      <c r="C5" s="215" t="s">
        <v>196</v>
      </c>
      <c r="D5" s="216" t="s">
        <v>193</v>
      </c>
      <c r="E5" s="216" t="s">
        <v>191</v>
      </c>
      <c r="F5" s="216" t="s">
        <v>189</v>
      </c>
      <c r="G5" s="216" t="s">
        <v>181</v>
      </c>
      <c r="H5" s="3"/>
      <c r="I5" s="217" t="s">
        <v>72</v>
      </c>
      <c r="J5" s="336" t="s">
        <v>73</v>
      </c>
      <c r="K5" s="337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58" s="40" customFormat="1" ht="13.75" customHeight="1">
      <c r="A6" s="5"/>
      <c r="B6" s="218" t="s">
        <v>18</v>
      </c>
      <c r="C6" s="211"/>
      <c r="D6" s="211"/>
      <c r="E6" s="211"/>
      <c r="F6" s="211"/>
      <c r="G6" s="211"/>
      <c r="H6" s="3"/>
      <c r="I6" s="219" t="s">
        <v>196</v>
      </c>
      <c r="J6" s="338"/>
      <c r="K6" s="339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</row>
    <row r="7" spans="1:58" s="40" customFormat="1" ht="11" customHeight="1">
      <c r="A7" s="5"/>
      <c r="B7" s="220" t="s">
        <v>4</v>
      </c>
      <c r="C7" s="221">
        <v>1323.532025</v>
      </c>
      <c r="D7" s="222">
        <v>1416.611539</v>
      </c>
      <c r="E7" s="222">
        <v>1297.361545</v>
      </c>
      <c r="F7" s="222">
        <v>1247.558436</v>
      </c>
      <c r="G7" s="222">
        <v>1200.9184749999999</v>
      </c>
      <c r="H7" s="244"/>
      <c r="I7" s="223">
        <v>1372.0990087182156</v>
      </c>
      <c r="J7" s="245">
        <f>C7-I7</f>
        <v>-48.566983718215624</v>
      </c>
      <c r="K7" s="243">
        <f t="shared" ref="K7:K17" si="0">C7/I7-1</f>
        <v>-3.5396121861195562E-2</v>
      </c>
      <c r="L7" s="84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</row>
    <row r="8" spans="1:58" s="40" customFormat="1" ht="11" customHeight="1">
      <c r="A8" s="5"/>
      <c r="B8" s="224" t="s">
        <v>200</v>
      </c>
      <c r="C8" s="225">
        <v>630.65693599999997</v>
      </c>
      <c r="D8" s="226">
        <v>620.55526599999996</v>
      </c>
      <c r="E8" s="226">
        <v>620.66023299999995</v>
      </c>
      <c r="F8" s="226">
        <v>603.35450200000002</v>
      </c>
      <c r="G8" s="226">
        <v>578.08943999999997</v>
      </c>
      <c r="H8" s="244"/>
      <c r="I8" s="227">
        <v>617.2013325464286</v>
      </c>
      <c r="J8" s="245">
        <f t="shared" ref="J8:J30" si="1">C8-I8</f>
        <v>13.455603453571371</v>
      </c>
      <c r="K8" s="243">
        <f t="shared" si="0"/>
        <v>2.1800995467810669E-2</v>
      </c>
      <c r="L8" s="84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</row>
    <row r="9" spans="1:58" s="309" customFormat="1" ht="11" customHeight="1">
      <c r="A9" s="184"/>
      <c r="B9" s="303" t="s">
        <v>209</v>
      </c>
      <c r="C9" s="304">
        <v>542.67699700000003</v>
      </c>
      <c r="D9" s="305">
        <v>526.11074199999996</v>
      </c>
      <c r="E9" s="305">
        <v>526.56435199999999</v>
      </c>
      <c r="F9" s="305">
        <v>505.69967500000001</v>
      </c>
      <c r="G9" s="305">
        <v>491.76409000000001</v>
      </c>
      <c r="H9" s="306"/>
      <c r="I9" s="307">
        <v>527.71261224357147</v>
      </c>
      <c r="J9" s="245">
        <f t="shared" si="1"/>
        <v>14.964384756428558</v>
      </c>
      <c r="K9" s="243">
        <f t="shared" si="0"/>
        <v>2.8357072408801143E-2</v>
      </c>
      <c r="L9" s="308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</row>
    <row r="10" spans="1:58" s="309" customFormat="1" ht="11" customHeight="1">
      <c r="A10" s="184"/>
      <c r="B10" s="303" t="s">
        <v>202</v>
      </c>
      <c r="C10" s="304">
        <v>87.979939000000002</v>
      </c>
      <c r="D10" s="305">
        <v>94.444524000000001</v>
      </c>
      <c r="E10" s="305">
        <v>94.095881000000006</v>
      </c>
      <c r="F10" s="305">
        <v>97.654826999999997</v>
      </c>
      <c r="G10" s="305">
        <v>86.32535</v>
      </c>
      <c r="H10" s="306"/>
      <c r="I10" s="307">
        <v>89.488720302857132</v>
      </c>
      <c r="J10" s="245">
        <f t="shared" si="1"/>
        <v>-1.5087813028571304</v>
      </c>
      <c r="K10" s="243">
        <f t="shared" si="0"/>
        <v>-1.6860016522204702E-2</v>
      </c>
      <c r="L10" s="308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</row>
    <row r="11" spans="1:58" s="40" customFormat="1" ht="11" customHeight="1">
      <c r="A11" s="5"/>
      <c r="B11" s="220" t="s">
        <v>5</v>
      </c>
      <c r="C11" s="225">
        <v>7.5489490000000004</v>
      </c>
      <c r="D11" s="226">
        <v>9.7767199999999992</v>
      </c>
      <c r="E11" s="226">
        <v>21.529972000000001</v>
      </c>
      <c r="F11" s="226">
        <v>20.967856000000001</v>
      </c>
      <c r="G11" s="226">
        <v>7.2214299999999998</v>
      </c>
      <c r="H11" s="244"/>
      <c r="I11" s="227">
        <v>8.4528338228571425</v>
      </c>
      <c r="J11" s="245">
        <f t="shared" si="1"/>
        <v>-0.90388482285714211</v>
      </c>
      <c r="K11" s="243">
        <f t="shared" si="0"/>
        <v>-0.10693275672981584</v>
      </c>
      <c r="L11" s="84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</row>
    <row r="12" spans="1:58" s="40" customFormat="1" ht="11" customHeight="1">
      <c r="A12" s="5"/>
      <c r="B12" s="220" t="s">
        <v>226</v>
      </c>
      <c r="C12" s="225">
        <v>90.135677000000001</v>
      </c>
      <c r="D12" s="226">
        <v>89.613979</v>
      </c>
      <c r="E12" s="226">
        <v>35.415439999999997</v>
      </c>
      <c r="F12" s="226">
        <v>38.090921999999999</v>
      </c>
      <c r="G12" s="226">
        <v>89.071855999999997</v>
      </c>
      <c r="H12" s="244"/>
      <c r="I12" s="227">
        <v>76.824797071428563</v>
      </c>
      <c r="J12" s="245">
        <f t="shared" si="1"/>
        <v>13.310879928571438</v>
      </c>
      <c r="K12" s="243">
        <f t="shared" si="0"/>
        <v>0.17326280622902956</v>
      </c>
      <c r="L12" s="84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</row>
    <row r="13" spans="1:58" s="40" customFormat="1" ht="11" customHeight="1">
      <c r="A13" s="5"/>
      <c r="B13" s="220" t="s">
        <v>6</v>
      </c>
      <c r="C13" s="225">
        <v>576.25703899999996</v>
      </c>
      <c r="D13" s="226">
        <v>548.83435099999997</v>
      </c>
      <c r="E13" s="226">
        <v>557.00801300000001</v>
      </c>
      <c r="F13" s="226">
        <v>541.88935400000003</v>
      </c>
      <c r="G13" s="226">
        <v>570.37426900000003</v>
      </c>
      <c r="H13" s="244"/>
      <c r="I13" s="227">
        <v>566.82902269881663</v>
      </c>
      <c r="J13" s="245">
        <f t="shared" si="1"/>
        <v>9.4280163011833338</v>
      </c>
      <c r="K13" s="243">
        <f t="shared" si="0"/>
        <v>1.6632910319754224E-2</v>
      </c>
      <c r="L13" s="84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</row>
    <row r="14" spans="1:58" s="40" customFormat="1" ht="11" customHeight="1">
      <c r="A14" s="5"/>
      <c r="B14" s="220" t="s">
        <v>227</v>
      </c>
      <c r="C14" s="225">
        <v>-66.073764999999995</v>
      </c>
      <c r="D14" s="226">
        <v>-62.978113</v>
      </c>
      <c r="E14" s="226">
        <v>-39.233944999999999</v>
      </c>
      <c r="F14" s="226">
        <v>1.68828</v>
      </c>
      <c r="G14" s="226">
        <v>4.4647259999999998</v>
      </c>
      <c r="H14" s="244"/>
      <c r="I14" s="227">
        <v>-57.902008071428568</v>
      </c>
      <c r="J14" s="245">
        <f t="shared" si="1"/>
        <v>-8.1717569285714262</v>
      </c>
      <c r="K14" s="243">
        <f t="shared" si="0"/>
        <v>0.14113080358958641</v>
      </c>
      <c r="L14" s="84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</row>
    <row r="15" spans="1:58" s="40" customFormat="1" ht="11" customHeight="1" thickBot="1">
      <c r="A15" s="5"/>
      <c r="B15" s="220" t="s">
        <v>44</v>
      </c>
      <c r="C15" s="225">
        <v>498.19992999999999</v>
      </c>
      <c r="D15" s="226">
        <v>-102.50041400000001</v>
      </c>
      <c r="E15" s="226">
        <v>2.823887</v>
      </c>
      <c r="F15" s="226">
        <v>68.786162000000004</v>
      </c>
      <c r="G15" s="226">
        <v>47.114932000000003</v>
      </c>
      <c r="H15" s="244"/>
      <c r="I15" s="227">
        <v>448.41298</v>
      </c>
      <c r="J15" s="245">
        <f t="shared" si="1"/>
        <v>49.78694999999999</v>
      </c>
      <c r="K15" s="243">
        <f t="shared" si="0"/>
        <v>0.1110292347023496</v>
      </c>
      <c r="L15" s="84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</row>
    <row r="16" spans="1:58" s="40" customFormat="1" ht="11" customHeight="1" thickTop="1" thickBot="1">
      <c r="A16" s="5"/>
      <c r="B16" s="228" t="s">
        <v>7</v>
      </c>
      <c r="C16" s="229">
        <v>3060.2567909999998</v>
      </c>
      <c r="D16" s="230">
        <v>2519.9133710000001</v>
      </c>
      <c r="E16" s="230">
        <v>2495.565145</v>
      </c>
      <c r="F16" s="230">
        <v>2522.3355120000001</v>
      </c>
      <c r="G16" s="230">
        <v>2497.2551279999998</v>
      </c>
      <c r="H16" s="244"/>
      <c r="I16" s="231">
        <v>3031.9893953577457</v>
      </c>
      <c r="J16" s="232">
        <f t="shared" si="1"/>
        <v>28.267395642254087</v>
      </c>
      <c r="K16" s="239">
        <f t="shared" si="0"/>
        <v>9.3230522789868875E-3</v>
      </c>
      <c r="L16" s="8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</row>
    <row r="17" spans="1:58" s="40" customFormat="1" ht="11" customHeight="1" thickTop="1">
      <c r="A17" s="5"/>
      <c r="B17" s="220" t="s">
        <v>228</v>
      </c>
      <c r="C17" s="233">
        <v>-1500.905771</v>
      </c>
      <c r="D17" s="234">
        <v>-1036.485905</v>
      </c>
      <c r="E17" s="234">
        <v>-951.75639799999999</v>
      </c>
      <c r="F17" s="234">
        <v>-943.72925799999996</v>
      </c>
      <c r="G17" s="234">
        <v>-1395.1629499999999</v>
      </c>
      <c r="H17" s="244"/>
      <c r="I17" s="233">
        <v>-1541.7650471782858</v>
      </c>
      <c r="J17" s="245">
        <f t="shared" si="1"/>
        <v>40.859276178285882</v>
      </c>
      <c r="K17" s="243">
        <f t="shared" si="0"/>
        <v>-2.6501623093003635E-2</v>
      </c>
      <c r="L17" s="84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</row>
    <row r="18" spans="1:58" s="309" customFormat="1" ht="11" customHeight="1">
      <c r="A18" s="184"/>
      <c r="B18" s="303" t="s">
        <v>205</v>
      </c>
      <c r="C18" s="310">
        <v>-1077.1045220000001</v>
      </c>
      <c r="D18" s="311">
        <v>-1143.0793860000001</v>
      </c>
      <c r="E18" s="311">
        <v>-1041.1095359999999</v>
      </c>
      <c r="F18" s="311">
        <v>-972.56250499999999</v>
      </c>
      <c r="G18" s="311">
        <v>-1002.359133</v>
      </c>
      <c r="H18" s="306"/>
      <c r="I18" s="310">
        <v>-1069.2929364024999</v>
      </c>
      <c r="J18" s="245">
        <f t="shared" si="1"/>
        <v>-7.8115855975001978</v>
      </c>
      <c r="K18" s="243">
        <f t="shared" ref="K18:K27" si="2">C18/I18-1</f>
        <v>7.3053747308771122E-3</v>
      </c>
      <c r="L18" s="308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</row>
    <row r="19" spans="1:58" s="309" customFormat="1" ht="11" customHeight="1">
      <c r="A19" s="184"/>
      <c r="B19" s="303" t="s">
        <v>229</v>
      </c>
      <c r="C19" s="310">
        <v>-570.71215400000006</v>
      </c>
      <c r="D19" s="311">
        <v>-14.809934</v>
      </c>
      <c r="E19" s="311">
        <v>-22.716605999999999</v>
      </c>
      <c r="F19" s="311">
        <v>-94.460819000000001</v>
      </c>
      <c r="G19" s="311">
        <v>-513.758197</v>
      </c>
      <c r="H19" s="306"/>
      <c r="I19" s="310">
        <v>-597.00958445678577</v>
      </c>
      <c r="J19" s="245">
        <f t="shared" si="1"/>
        <v>26.297430456785719</v>
      </c>
      <c r="K19" s="243">
        <f t="shared" si="2"/>
        <v>-4.4048590075339455E-2</v>
      </c>
      <c r="L19" s="308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</row>
    <row r="20" spans="1:58" s="309" customFormat="1" ht="11" customHeight="1">
      <c r="A20" s="184"/>
      <c r="B20" s="303" t="s">
        <v>207</v>
      </c>
      <c r="C20" s="310">
        <v>146.91090500000001</v>
      </c>
      <c r="D20" s="311">
        <v>121.403415</v>
      </c>
      <c r="E20" s="311">
        <v>112.069744</v>
      </c>
      <c r="F20" s="311">
        <v>123.294066</v>
      </c>
      <c r="G20" s="311">
        <v>120.95438</v>
      </c>
      <c r="H20" s="306"/>
      <c r="I20" s="310">
        <v>124.53747368100001</v>
      </c>
      <c r="J20" s="245">
        <f t="shared" si="1"/>
        <v>22.373431319000005</v>
      </c>
      <c r="K20" s="243">
        <f t="shared" si="2"/>
        <v>0.17965220152376826</v>
      </c>
      <c r="L20" s="308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</row>
    <row r="21" spans="1:58" s="40" customFormat="1" ht="11" customHeight="1">
      <c r="A21" s="5"/>
      <c r="B21" s="220" t="s">
        <v>230</v>
      </c>
      <c r="C21" s="233">
        <v>-490.14480200000003</v>
      </c>
      <c r="D21" s="234">
        <v>-466.746351</v>
      </c>
      <c r="E21" s="234">
        <v>-504.098141</v>
      </c>
      <c r="F21" s="234">
        <v>-421.11152099999998</v>
      </c>
      <c r="G21" s="234">
        <v>-515.87917300000004</v>
      </c>
      <c r="H21" s="244"/>
      <c r="I21" s="233">
        <v>-498.79060107456678</v>
      </c>
      <c r="J21" s="245">
        <f t="shared" si="1"/>
        <v>8.645799074566753</v>
      </c>
      <c r="K21" s="243">
        <f t="shared" si="2"/>
        <v>-1.7333524440798831E-2</v>
      </c>
      <c r="L21" s="8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</row>
    <row r="22" spans="1:58" s="309" customFormat="1" ht="11" customHeight="1">
      <c r="A22" s="184"/>
      <c r="B22" s="312" t="s">
        <v>240</v>
      </c>
      <c r="C22" s="310">
        <v>-77.235088000000005</v>
      </c>
      <c r="D22" s="311">
        <v>-79.445971999999998</v>
      </c>
      <c r="E22" s="311">
        <v>-80.658221999999995</v>
      </c>
      <c r="F22" s="311">
        <v>-78.740729999999999</v>
      </c>
      <c r="G22" s="311">
        <v>-69.077911999999998</v>
      </c>
      <c r="H22" s="306"/>
      <c r="I22" s="310"/>
      <c r="J22" s="245"/>
      <c r="K22" s="243"/>
      <c r="L22" s="308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</row>
    <row r="23" spans="1:58" s="309" customFormat="1" ht="11" customHeight="1">
      <c r="A23" s="184"/>
      <c r="B23" s="303" t="s">
        <v>231</v>
      </c>
      <c r="C23" s="310">
        <v>-418.07359500000001</v>
      </c>
      <c r="D23" s="311">
        <v>-415.930859</v>
      </c>
      <c r="E23" s="311">
        <v>-445.08760899999999</v>
      </c>
      <c r="F23" s="311">
        <v>-442.42971299999999</v>
      </c>
      <c r="G23" s="311">
        <v>-429.96931000000001</v>
      </c>
      <c r="H23" s="306"/>
      <c r="I23" s="310">
        <v>-416.9708388577277</v>
      </c>
      <c r="J23" s="245">
        <f t="shared" si="1"/>
        <v>-1.1027561422723124</v>
      </c>
      <c r="K23" s="243">
        <f t="shared" si="2"/>
        <v>2.6446840870053556E-3</v>
      </c>
      <c r="L23" s="308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</row>
    <row r="24" spans="1:58" s="309" customFormat="1" ht="11" customHeight="1">
      <c r="A24" s="184"/>
      <c r="B24" s="303" t="s">
        <v>232</v>
      </c>
      <c r="C24" s="310">
        <v>-72.071207000000001</v>
      </c>
      <c r="D24" s="311">
        <v>-50.815491999999999</v>
      </c>
      <c r="E24" s="311">
        <v>-59.010531999999998</v>
      </c>
      <c r="F24" s="311">
        <v>21.318192</v>
      </c>
      <c r="G24" s="311">
        <v>-85.909863000000001</v>
      </c>
      <c r="H24" s="306"/>
      <c r="I24" s="310">
        <v>-79.919157261036545</v>
      </c>
      <c r="J24" s="245">
        <f t="shared" si="1"/>
        <v>7.8479502610365444</v>
      </c>
      <c r="K24" s="243">
        <f t="shared" si="2"/>
        <v>-9.8198611321727469E-2</v>
      </c>
      <c r="L24" s="308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</row>
    <row r="25" spans="1:58" s="40" customFormat="1" ht="11" customHeight="1">
      <c r="A25" s="5"/>
      <c r="B25" s="220" t="s">
        <v>211</v>
      </c>
      <c r="C25" s="233">
        <v>-30.051877999999999</v>
      </c>
      <c r="D25" s="234">
        <v>-15.122116999999999</v>
      </c>
      <c r="E25" s="234">
        <v>-15.272652000000001</v>
      </c>
      <c r="F25" s="234">
        <v>-1.7882549999999999</v>
      </c>
      <c r="G25" s="234">
        <v>11.782477</v>
      </c>
      <c r="H25" s="244"/>
      <c r="I25" s="233">
        <v>-17.801871973382713</v>
      </c>
      <c r="J25" s="245">
        <f t="shared" si="1"/>
        <v>-12.250006026617285</v>
      </c>
      <c r="K25" s="243">
        <f t="shared" si="2"/>
        <v>0.68813021714421074</v>
      </c>
      <c r="L25" s="84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</row>
    <row r="26" spans="1:58" s="40" customFormat="1" ht="11" customHeight="1">
      <c r="A26" s="5"/>
      <c r="B26" s="220" t="s">
        <v>1</v>
      </c>
      <c r="C26" s="233">
        <v>25.640879999999999</v>
      </c>
      <c r="D26" s="234">
        <v>-132.449219</v>
      </c>
      <c r="E26" s="234">
        <v>-101.541332</v>
      </c>
      <c r="F26" s="234">
        <v>-27.555768</v>
      </c>
      <c r="G26" s="234">
        <v>-20.308233999999999</v>
      </c>
      <c r="H26" s="244"/>
      <c r="I26" s="233">
        <v>-51.199216574489917</v>
      </c>
      <c r="J26" s="245">
        <f t="shared" si="1"/>
        <v>76.84009657448992</v>
      </c>
      <c r="K26" s="243">
        <f t="shared" si="2"/>
        <v>-1.5008061004741156</v>
      </c>
      <c r="L26" s="84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</row>
    <row r="27" spans="1:58" s="40" customFormat="1" ht="11" customHeight="1" thickBot="1">
      <c r="A27" s="5"/>
      <c r="B27" s="220" t="s">
        <v>233</v>
      </c>
      <c r="C27" s="233">
        <v>-2.546192</v>
      </c>
      <c r="D27" s="234">
        <v>-2.4071410000000002</v>
      </c>
      <c r="E27" s="234">
        <v>-2.7637939999999999</v>
      </c>
      <c r="F27" s="234">
        <v>-1.970655</v>
      </c>
      <c r="G27" s="234">
        <v>-2.5893709999999999</v>
      </c>
      <c r="H27" s="244"/>
      <c r="I27" s="227">
        <v>-1.014265337535792</v>
      </c>
      <c r="J27" s="245">
        <f t="shared" si="1"/>
        <v>-1.5319266624642081</v>
      </c>
      <c r="K27" s="243">
        <f t="shared" si="2"/>
        <v>1.5103805737718496</v>
      </c>
      <c r="L27" s="8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</row>
    <row r="28" spans="1:58" s="40" customFormat="1" ht="11" customHeight="1" thickTop="1" thickBot="1">
      <c r="A28" s="5"/>
      <c r="B28" s="228" t="s">
        <v>8</v>
      </c>
      <c r="C28" s="235">
        <v>1062.249028</v>
      </c>
      <c r="D28" s="236">
        <v>866.70263799999998</v>
      </c>
      <c r="E28" s="236">
        <v>920.13282800000002</v>
      </c>
      <c r="F28" s="236">
        <v>1126.180055</v>
      </c>
      <c r="G28" s="236">
        <v>575.09787700000004</v>
      </c>
      <c r="H28" s="244"/>
      <c r="I28" s="237">
        <v>921.48982179091365</v>
      </c>
      <c r="J28" s="238">
        <f t="shared" si="1"/>
        <v>140.7592062090863</v>
      </c>
      <c r="K28" s="239">
        <f>C28/I28-1</f>
        <v>0.15275177531046524</v>
      </c>
      <c r="L28" s="8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</row>
    <row r="29" spans="1:58" s="40" customFormat="1" ht="11" customHeight="1" thickTop="1" thickBot="1">
      <c r="A29" s="5"/>
      <c r="B29" s="220" t="s">
        <v>9</v>
      </c>
      <c r="C29" s="225">
        <v>-180.18112099999999</v>
      </c>
      <c r="D29" s="226">
        <v>-139.477677</v>
      </c>
      <c r="E29" s="226">
        <v>-168.249369</v>
      </c>
      <c r="F29" s="226">
        <v>-239.60092800000001</v>
      </c>
      <c r="G29" s="226">
        <v>-122.642777</v>
      </c>
      <c r="H29" s="244"/>
      <c r="I29" s="240">
        <v>-179.57901759663272</v>
      </c>
      <c r="J29" s="241">
        <f t="shared" si="1"/>
        <v>-0.60210340336726631</v>
      </c>
      <c r="K29" s="242">
        <f>C29/I29-1</f>
        <v>3.3528605481052409E-3</v>
      </c>
      <c r="L29" s="8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</row>
    <row r="30" spans="1:58" s="40" customFormat="1" ht="11" customHeight="1" thickTop="1" thickBot="1">
      <c r="A30" s="5"/>
      <c r="B30" s="228" t="s">
        <v>10</v>
      </c>
      <c r="C30" s="235">
        <v>882.06790699999999</v>
      </c>
      <c r="D30" s="236">
        <v>727.22496100000001</v>
      </c>
      <c r="E30" s="236">
        <v>751.88345900000002</v>
      </c>
      <c r="F30" s="236">
        <v>886.57912699999997</v>
      </c>
      <c r="G30" s="236">
        <v>452.45510000000002</v>
      </c>
      <c r="H30" s="244"/>
      <c r="I30" s="237">
        <v>742.76794705142368</v>
      </c>
      <c r="J30" s="238">
        <f t="shared" si="1"/>
        <v>139.29995994857632</v>
      </c>
      <c r="K30" s="239">
        <f>C30/I30-1</f>
        <v>0.18754169522467601</v>
      </c>
      <c r="L30" s="8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</row>
    <row r="31" spans="1:58" ht="13" thickTop="1">
      <c r="A31" s="5"/>
      <c r="H31" s="5"/>
      <c r="I31" s="5"/>
      <c r="J31" s="84"/>
      <c r="K31" s="84"/>
      <c r="L31" s="8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</row>
    <row r="32" spans="1:58">
      <c r="A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</row>
    <row r="33" spans="8:58"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</row>
    <row r="34" spans="8:58"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</row>
  </sheetData>
  <mergeCells count="1">
    <mergeCell ref="J5:K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J40"/>
  <sheetViews>
    <sheetView showGridLines="0" zoomScale="80" zoomScaleNormal="80" workbookViewId="0">
      <selection activeCell="B5" sqref="B5"/>
    </sheetView>
  </sheetViews>
  <sheetFormatPr defaultColWidth="8.81640625" defaultRowHeight="12.5"/>
  <cols>
    <col min="1" max="1" width="3.453125" style="5" customWidth="1"/>
    <col min="2" max="2" width="62.1796875" style="5" customWidth="1"/>
    <col min="3" max="3" width="12.36328125" style="5" customWidth="1"/>
    <col min="4" max="4" width="13.08984375" style="5" customWidth="1"/>
    <col min="5" max="5" width="13" style="5" customWidth="1"/>
    <col min="6" max="6" width="12.6328125" style="5" customWidth="1"/>
    <col min="7" max="7" width="11.1796875" style="5" customWidth="1"/>
    <col min="8" max="8" width="8.81640625" style="5"/>
    <col min="9" max="9" width="10.90625" style="5" customWidth="1"/>
    <col min="10" max="10" width="11.453125" style="5" customWidth="1"/>
    <col min="11" max="16384" width="8.81640625" style="5"/>
  </cols>
  <sheetData>
    <row r="2" spans="2:10" ht="18">
      <c r="B2" s="118"/>
    </row>
    <row r="3" spans="2:10" ht="13" customHeight="1"/>
    <row r="4" spans="2:10" s="31" customFormat="1">
      <c r="C4" s="340"/>
      <c r="D4" s="340"/>
      <c r="E4" s="340"/>
      <c r="F4" s="340"/>
      <c r="G4" s="340"/>
      <c r="H4" s="340"/>
      <c r="I4" s="340"/>
      <c r="J4" s="340"/>
    </row>
    <row r="5" spans="2:10" ht="56" customHeight="1">
      <c r="B5" s="152" t="s">
        <v>122</v>
      </c>
      <c r="C5" s="153" t="s">
        <v>107</v>
      </c>
      <c r="D5" s="153" t="s">
        <v>108</v>
      </c>
      <c r="E5" s="153" t="s">
        <v>109</v>
      </c>
      <c r="F5" s="119" t="s">
        <v>110</v>
      </c>
      <c r="G5" s="119" t="s">
        <v>27</v>
      </c>
      <c r="H5" s="119" t="s">
        <v>29</v>
      </c>
      <c r="I5" s="153" t="s">
        <v>24</v>
      </c>
      <c r="J5" s="153" t="s">
        <v>74</v>
      </c>
    </row>
    <row r="6" spans="2:10" s="133" customFormat="1" ht="13">
      <c r="B6" s="183" t="s">
        <v>199</v>
      </c>
      <c r="C6" s="131"/>
      <c r="D6" s="131"/>
      <c r="E6" s="131"/>
      <c r="F6" s="132"/>
      <c r="G6" s="132"/>
      <c r="H6" s="132"/>
      <c r="I6" s="132"/>
      <c r="J6" s="131"/>
    </row>
    <row r="7" spans="2:10" s="133" customFormat="1" ht="13">
      <c r="B7" s="134" t="s">
        <v>111</v>
      </c>
      <c r="C7" s="135">
        <v>147749048569</v>
      </c>
      <c r="D7" s="135">
        <v>54568712876</v>
      </c>
      <c r="E7" s="135">
        <v>29577486538</v>
      </c>
      <c r="F7" s="136">
        <v>9301939084</v>
      </c>
      <c r="G7" s="136">
        <v>8156223872</v>
      </c>
      <c r="H7" s="136">
        <v>12119323582</v>
      </c>
      <c r="I7" s="135">
        <v>16986712292</v>
      </c>
      <c r="J7" s="147">
        <v>248881960275</v>
      </c>
    </row>
    <row r="8" spans="2:10" s="133" customFormat="1" ht="13">
      <c r="B8" s="137" t="s">
        <v>241</v>
      </c>
      <c r="C8" s="135">
        <v>65839349189</v>
      </c>
      <c r="D8" s="135">
        <v>25297178955</v>
      </c>
      <c r="E8" s="135">
        <v>22578636883</v>
      </c>
      <c r="F8" s="136">
        <v>6741258950</v>
      </c>
      <c r="G8" s="136">
        <v>5317926910</v>
      </c>
      <c r="H8" s="136">
        <v>10519451023</v>
      </c>
      <c r="I8" s="135">
        <v>175771516</v>
      </c>
      <c r="J8" s="147">
        <v>113890936543</v>
      </c>
    </row>
    <row r="9" spans="2:10" s="133" customFormat="1" ht="13">
      <c r="B9" s="137" t="s">
        <v>113</v>
      </c>
      <c r="C9" s="135">
        <v>11076651091</v>
      </c>
      <c r="D9" s="135">
        <v>11465540429</v>
      </c>
      <c r="E9" s="135">
        <v>4933866876</v>
      </c>
      <c r="F9" s="136">
        <v>1651561259</v>
      </c>
      <c r="G9" s="136">
        <v>1705575228</v>
      </c>
      <c r="H9" s="136">
        <v>1576730389</v>
      </c>
      <c r="I9" s="135">
        <v>0</v>
      </c>
      <c r="J9" s="147">
        <v>27476058396</v>
      </c>
    </row>
    <row r="10" spans="2:10" s="133" customFormat="1" ht="13">
      <c r="B10" s="137" t="s">
        <v>112</v>
      </c>
      <c r="C10" s="135">
        <v>60944800348</v>
      </c>
      <c r="D10" s="135">
        <v>15274355465</v>
      </c>
      <c r="E10" s="135">
        <v>1755469363</v>
      </c>
      <c r="F10" s="136">
        <v>698143266</v>
      </c>
      <c r="G10" s="136">
        <v>1034183927</v>
      </c>
      <c r="H10" s="136">
        <v>23142170</v>
      </c>
      <c r="I10" s="135">
        <v>0</v>
      </c>
      <c r="J10" s="147">
        <v>77974625176</v>
      </c>
    </row>
    <row r="11" spans="2:10" s="133" customFormat="1" ht="13">
      <c r="B11" s="137" t="s">
        <v>114</v>
      </c>
      <c r="C11" s="135">
        <v>9888247941</v>
      </c>
      <c r="D11" s="135">
        <v>2531638027</v>
      </c>
      <c r="E11" s="135">
        <v>309513416</v>
      </c>
      <c r="F11" s="136">
        <v>210975609</v>
      </c>
      <c r="G11" s="136">
        <v>98537807</v>
      </c>
      <c r="H11" s="136">
        <v>0</v>
      </c>
      <c r="I11" s="135">
        <v>16810940776</v>
      </c>
      <c r="J11" s="147">
        <v>29540340160</v>
      </c>
    </row>
    <row r="12" spans="2:10" s="133" customFormat="1" ht="13">
      <c r="B12" s="134" t="s">
        <v>115</v>
      </c>
      <c r="C12" s="135">
        <v>116697962511</v>
      </c>
      <c r="D12" s="135">
        <v>36608706667</v>
      </c>
      <c r="E12" s="135">
        <v>26210436976</v>
      </c>
      <c r="F12" s="136">
        <v>6333917043</v>
      </c>
      <c r="G12" s="136">
        <v>11168083667</v>
      </c>
      <c r="H12" s="136">
        <v>8708436266</v>
      </c>
      <c r="I12" s="135">
        <v>2973933</v>
      </c>
      <c r="J12" s="147">
        <v>179520080087</v>
      </c>
    </row>
    <row r="13" spans="2:10" s="133" customFormat="1" ht="13">
      <c r="B13" s="138" t="s">
        <v>116</v>
      </c>
      <c r="C13" s="135">
        <v>60854191300</v>
      </c>
      <c r="D13" s="135">
        <v>10882253657</v>
      </c>
      <c r="E13" s="135">
        <v>10744494693</v>
      </c>
      <c r="F13" s="136">
        <v>3082625578</v>
      </c>
      <c r="G13" s="136">
        <v>3205610990</v>
      </c>
      <c r="H13" s="136">
        <v>4456258125</v>
      </c>
      <c r="I13" s="135">
        <v>1789904</v>
      </c>
      <c r="J13" s="147">
        <v>82482729554</v>
      </c>
    </row>
    <row r="14" spans="2:10" s="133" customFormat="1" ht="13">
      <c r="B14" s="138" t="s">
        <v>117</v>
      </c>
      <c r="C14" s="135">
        <v>44626741820</v>
      </c>
      <c r="D14" s="135">
        <v>20313107664</v>
      </c>
      <c r="E14" s="135">
        <v>9870886895</v>
      </c>
      <c r="F14" s="136">
        <v>1765878056</v>
      </c>
      <c r="G14" s="136">
        <v>6217314522</v>
      </c>
      <c r="H14" s="136">
        <v>1887694317</v>
      </c>
      <c r="I14" s="135">
        <v>45896</v>
      </c>
      <c r="J14" s="147">
        <v>74810782275</v>
      </c>
    </row>
    <row r="15" spans="2:10" s="133" customFormat="1" ht="13">
      <c r="B15" s="137" t="s">
        <v>118</v>
      </c>
      <c r="C15" s="135">
        <v>2767207413</v>
      </c>
      <c r="D15" s="135">
        <v>1500980131</v>
      </c>
      <c r="E15" s="135">
        <v>1131607114</v>
      </c>
      <c r="F15" s="136">
        <v>435540006</v>
      </c>
      <c r="G15" s="136">
        <v>618452423</v>
      </c>
      <c r="H15" s="136">
        <v>77614685</v>
      </c>
      <c r="I15" s="135">
        <v>920926</v>
      </c>
      <c r="J15" s="147">
        <v>5400715584</v>
      </c>
    </row>
    <row r="16" spans="2:10" s="133" customFormat="1" ht="13">
      <c r="B16" s="137" t="s">
        <v>119</v>
      </c>
      <c r="C16" s="135">
        <v>4542862366</v>
      </c>
      <c r="D16" s="135">
        <v>437803658</v>
      </c>
      <c r="E16" s="135">
        <v>1588364450</v>
      </c>
      <c r="F16" s="136">
        <v>215707099</v>
      </c>
      <c r="G16" s="136">
        <v>721642577</v>
      </c>
      <c r="H16" s="136">
        <v>651014774</v>
      </c>
      <c r="I16" s="135">
        <v>0</v>
      </c>
      <c r="J16" s="147">
        <v>6569030474</v>
      </c>
    </row>
    <row r="17" spans="2:10" s="133" customFormat="1" ht="13">
      <c r="B17" s="137" t="s">
        <v>120</v>
      </c>
      <c r="C17" s="135">
        <v>1370784063</v>
      </c>
      <c r="D17" s="135">
        <v>2978570172</v>
      </c>
      <c r="E17" s="135">
        <v>2556597496</v>
      </c>
      <c r="F17" s="136">
        <v>764470437</v>
      </c>
      <c r="G17" s="136">
        <v>341562356</v>
      </c>
      <c r="H17" s="136">
        <v>1450564703</v>
      </c>
      <c r="I17" s="135">
        <v>217207</v>
      </c>
      <c r="J17" s="147">
        <v>6906168938</v>
      </c>
    </row>
    <row r="18" spans="2:10" s="133" customFormat="1" ht="13">
      <c r="B18" s="319" t="s">
        <v>121</v>
      </c>
      <c r="C18" s="328">
        <v>2536175549</v>
      </c>
      <c r="D18" s="328">
        <v>495991385</v>
      </c>
      <c r="E18" s="328">
        <v>318486328</v>
      </c>
      <c r="F18" s="329">
        <v>69695867</v>
      </c>
      <c r="G18" s="329">
        <v>63500799</v>
      </c>
      <c r="H18" s="329">
        <v>185289662</v>
      </c>
      <c r="I18" s="328">
        <v>0</v>
      </c>
      <c r="J18" s="330">
        <v>3350653262</v>
      </c>
    </row>
    <row r="19" spans="2:10" s="133" customFormat="1" ht="13">
      <c r="B19" s="323" t="s">
        <v>242</v>
      </c>
      <c r="C19" s="328">
        <v>12163669393</v>
      </c>
      <c r="D19" s="328">
        <v>0</v>
      </c>
      <c r="E19" s="328">
        <v>0</v>
      </c>
      <c r="F19" s="329">
        <v>0</v>
      </c>
      <c r="G19" s="329">
        <v>0</v>
      </c>
      <c r="H19" s="329">
        <v>0</v>
      </c>
      <c r="I19" s="328">
        <v>0</v>
      </c>
      <c r="J19" s="330">
        <v>12163669393</v>
      </c>
    </row>
    <row r="20" spans="2:10" s="133" customFormat="1" ht="13">
      <c r="B20" s="133" t="s">
        <v>243</v>
      </c>
      <c r="C20" s="328">
        <v>13964177894</v>
      </c>
      <c r="D20" s="328">
        <v>1310781891</v>
      </c>
      <c r="E20" s="328">
        <v>992891412</v>
      </c>
      <c r="F20" s="329">
        <v>359445986</v>
      </c>
      <c r="G20" s="329">
        <v>210680071</v>
      </c>
      <c r="H20" s="329">
        <v>422765355</v>
      </c>
      <c r="I20" s="328">
        <v>13771246</v>
      </c>
      <c r="J20" s="330">
        <v>16281622443</v>
      </c>
    </row>
    <row r="21" spans="2:10" s="133" customFormat="1" ht="13">
      <c r="B21" s="184" t="s">
        <v>244</v>
      </c>
      <c r="C21" s="328">
        <v>2177476394</v>
      </c>
      <c r="D21" s="328">
        <v>336092891</v>
      </c>
      <c r="E21" s="328">
        <v>291751007</v>
      </c>
      <c r="F21" s="329">
        <v>91001055</v>
      </c>
      <c r="G21" s="329">
        <v>47092268</v>
      </c>
      <c r="H21" s="329">
        <v>153657684</v>
      </c>
      <c r="I21" s="328">
        <v>13771246</v>
      </c>
      <c r="J21" s="330">
        <v>2819091538</v>
      </c>
    </row>
    <row r="22" spans="2:10" ht="13">
      <c r="B22" s="324" t="s">
        <v>245</v>
      </c>
      <c r="C22" s="331">
        <v>11786701500</v>
      </c>
      <c r="D22" s="331">
        <v>974689000</v>
      </c>
      <c r="E22" s="331">
        <v>701140405</v>
      </c>
      <c r="F22" s="332">
        <v>268444931</v>
      </c>
      <c r="G22" s="332">
        <v>163587803</v>
      </c>
      <c r="H22" s="332">
        <v>269107671</v>
      </c>
      <c r="I22" s="331">
        <v>0</v>
      </c>
      <c r="J22" s="333">
        <v>13462530905</v>
      </c>
    </row>
    <row r="23" spans="2:10" ht="56" customHeight="1">
      <c r="B23" s="152" t="s">
        <v>198</v>
      </c>
      <c r="C23" s="153" t="s">
        <v>107</v>
      </c>
      <c r="D23" s="153" t="s">
        <v>108</v>
      </c>
      <c r="E23" s="153" t="s">
        <v>109</v>
      </c>
      <c r="F23" s="119" t="s">
        <v>110</v>
      </c>
      <c r="G23" s="119" t="s">
        <v>27</v>
      </c>
      <c r="H23" s="119" t="s">
        <v>29</v>
      </c>
      <c r="I23" s="153" t="s">
        <v>24</v>
      </c>
      <c r="J23" s="153" t="s">
        <v>74</v>
      </c>
    </row>
    <row r="24" spans="2:10" s="133" customFormat="1" ht="13">
      <c r="B24" s="183" t="s">
        <v>195</v>
      </c>
      <c r="C24" s="139"/>
      <c r="D24" s="139"/>
      <c r="E24" s="139"/>
      <c r="F24" s="140"/>
      <c r="G24" s="140"/>
      <c r="H24" s="140"/>
      <c r="I24" s="139"/>
      <c r="J24" s="148"/>
    </row>
    <row r="25" spans="2:10" s="133" customFormat="1" ht="13">
      <c r="B25" s="134" t="s">
        <v>111</v>
      </c>
      <c r="C25" s="141">
        <v>155971439331</v>
      </c>
      <c r="D25" s="141">
        <v>51069308305</v>
      </c>
      <c r="E25" s="141">
        <v>29962465039</v>
      </c>
      <c r="F25" s="142">
        <v>9515395528</v>
      </c>
      <c r="G25" s="142">
        <v>8421156050</v>
      </c>
      <c r="H25" s="142">
        <v>12025913461</v>
      </c>
      <c r="I25" s="142">
        <v>15742521545</v>
      </c>
      <c r="J25" s="149">
        <v>252745734220</v>
      </c>
    </row>
    <row r="26" spans="2:10" s="133" customFormat="1" ht="13">
      <c r="B26" s="137" t="s">
        <v>241</v>
      </c>
      <c r="C26" s="141">
        <v>75321953435</v>
      </c>
      <c r="D26" s="141">
        <v>25747345556</v>
      </c>
      <c r="E26" s="141">
        <v>23543211381</v>
      </c>
      <c r="F26" s="142">
        <v>7302528582</v>
      </c>
      <c r="G26" s="142">
        <v>5826011411</v>
      </c>
      <c r="H26" s="142">
        <v>10414671388</v>
      </c>
      <c r="I26" s="142">
        <v>417933086</v>
      </c>
      <c r="J26" s="149">
        <v>125030443458</v>
      </c>
    </row>
    <row r="27" spans="2:10" s="133" customFormat="1" ht="13">
      <c r="B27" s="137" t="s">
        <v>113</v>
      </c>
      <c r="C27" s="141">
        <v>8895978596</v>
      </c>
      <c r="D27" s="141">
        <v>9210755868</v>
      </c>
      <c r="E27" s="141">
        <v>4290733592</v>
      </c>
      <c r="F27" s="142">
        <v>1290985210</v>
      </c>
      <c r="G27" s="142">
        <v>1413686173</v>
      </c>
      <c r="H27" s="142">
        <v>1586062209</v>
      </c>
      <c r="I27" s="142">
        <v>0</v>
      </c>
      <c r="J27" s="149">
        <v>22397468056</v>
      </c>
    </row>
    <row r="28" spans="2:10" s="133" customFormat="1" ht="13">
      <c r="B28" s="137" t="s">
        <v>112</v>
      </c>
      <c r="C28" s="141">
        <v>60802377424</v>
      </c>
      <c r="D28" s="141">
        <v>14343942635</v>
      </c>
      <c r="E28" s="141">
        <v>1833082288</v>
      </c>
      <c r="F28" s="142">
        <v>722007897</v>
      </c>
      <c r="G28" s="142">
        <v>1085894527</v>
      </c>
      <c r="H28" s="142">
        <v>25179864</v>
      </c>
      <c r="I28" s="142">
        <v>0</v>
      </c>
      <c r="J28" s="149">
        <v>76979402347</v>
      </c>
    </row>
    <row r="29" spans="2:10" s="133" customFormat="1" ht="13">
      <c r="B29" s="137" t="s">
        <v>114</v>
      </c>
      <c r="C29" s="141">
        <v>10951129876</v>
      </c>
      <c r="D29" s="141">
        <v>1767264246</v>
      </c>
      <c r="E29" s="141">
        <v>295437778</v>
      </c>
      <c r="F29" s="142">
        <v>199873839</v>
      </c>
      <c r="G29" s="142">
        <v>95563939</v>
      </c>
      <c r="H29" s="142">
        <v>0</v>
      </c>
      <c r="I29" s="142">
        <v>15324588459</v>
      </c>
      <c r="J29" s="149">
        <v>28338420359</v>
      </c>
    </row>
    <row r="30" spans="2:10" s="133" customFormat="1" ht="13">
      <c r="B30" s="134" t="s">
        <v>115</v>
      </c>
      <c r="C30" s="144">
        <v>117221106922</v>
      </c>
      <c r="D30" s="144">
        <v>35444948700</v>
      </c>
      <c r="E30" s="144">
        <v>25384033236</v>
      </c>
      <c r="F30" s="145">
        <v>5879023102</v>
      </c>
      <c r="G30" s="145">
        <v>10795580609</v>
      </c>
      <c r="H30" s="145">
        <v>8709429525</v>
      </c>
      <c r="I30" s="145">
        <v>2691620</v>
      </c>
      <c r="J30" s="151">
        <v>178052780478</v>
      </c>
    </row>
    <row r="31" spans="2:10" s="133" customFormat="1" ht="13">
      <c r="B31" s="137" t="s">
        <v>116</v>
      </c>
      <c r="C31" s="143">
        <v>61767975128</v>
      </c>
      <c r="D31" s="143">
        <v>10580608941</v>
      </c>
      <c r="E31" s="143">
        <v>10543988254</v>
      </c>
      <c r="F31" s="146">
        <v>2969868092</v>
      </c>
      <c r="G31" s="146">
        <v>3013112444</v>
      </c>
      <c r="H31" s="146">
        <v>4561007718</v>
      </c>
      <c r="I31" s="146">
        <v>1708391</v>
      </c>
      <c r="J31" s="150">
        <v>82894280714</v>
      </c>
    </row>
    <row r="32" spans="2:10" s="133" customFormat="1" ht="13">
      <c r="B32" s="137" t="s">
        <v>117</v>
      </c>
      <c r="C32" s="143">
        <v>44325968194</v>
      </c>
      <c r="D32" s="143">
        <v>19696460931</v>
      </c>
      <c r="E32" s="143">
        <v>9637724396</v>
      </c>
      <c r="F32" s="146">
        <v>1680943028</v>
      </c>
      <c r="G32" s="146">
        <v>6114049762</v>
      </c>
      <c r="H32" s="146">
        <v>1842731606</v>
      </c>
      <c r="I32" s="146">
        <v>113468</v>
      </c>
      <c r="J32" s="150">
        <v>73660266989</v>
      </c>
    </row>
    <row r="33" spans="2:10" s="133" customFormat="1" ht="13">
      <c r="B33" s="137" t="s">
        <v>118</v>
      </c>
      <c r="C33" s="143">
        <v>2554399369</v>
      </c>
      <c r="D33" s="143">
        <v>1407517036</v>
      </c>
      <c r="E33" s="143">
        <v>923086951</v>
      </c>
      <c r="F33" s="146">
        <v>262136457</v>
      </c>
      <c r="G33" s="146">
        <v>582226258</v>
      </c>
      <c r="H33" s="146">
        <v>78724236</v>
      </c>
      <c r="I33" s="146">
        <v>869761</v>
      </c>
      <c r="J33" s="150">
        <v>4885873117</v>
      </c>
    </row>
    <row r="34" spans="2:10" s="133" customFormat="1" ht="13">
      <c r="B34" s="137" t="s">
        <v>119</v>
      </c>
      <c r="C34" s="143">
        <v>4401779110</v>
      </c>
      <c r="D34" s="143">
        <v>434682280</v>
      </c>
      <c r="E34" s="143">
        <v>1531566270</v>
      </c>
      <c r="F34" s="146">
        <v>209631935</v>
      </c>
      <c r="G34" s="146">
        <v>693130195</v>
      </c>
      <c r="H34" s="146">
        <v>628804140</v>
      </c>
      <c r="I34" s="146">
        <v>0</v>
      </c>
      <c r="J34" s="150">
        <v>6368027660</v>
      </c>
    </row>
    <row r="35" spans="2:10" s="133" customFormat="1" ht="13">
      <c r="B35" s="137" t="s">
        <v>120</v>
      </c>
      <c r="C35" s="143">
        <v>1360559800</v>
      </c>
      <c r="D35" s="143">
        <v>2852496636</v>
      </c>
      <c r="E35" s="143">
        <v>2438682039</v>
      </c>
      <c r="F35" s="146">
        <v>689860487</v>
      </c>
      <c r="G35" s="146">
        <v>337903445</v>
      </c>
      <c r="H35" s="146">
        <v>1410918107</v>
      </c>
      <c r="I35" s="146">
        <v>0</v>
      </c>
      <c r="J35" s="150">
        <v>6651738475</v>
      </c>
    </row>
    <row r="36" spans="2:10" s="133" customFormat="1" ht="13">
      <c r="B36" s="319" t="s">
        <v>121</v>
      </c>
      <c r="C36" s="320">
        <v>2810425321</v>
      </c>
      <c r="D36" s="320">
        <v>473182876</v>
      </c>
      <c r="E36" s="320">
        <v>308985326</v>
      </c>
      <c r="F36" s="321">
        <v>66583103</v>
      </c>
      <c r="G36" s="321">
        <v>55158505</v>
      </c>
      <c r="H36" s="321">
        <v>187243718</v>
      </c>
      <c r="I36" s="321">
        <v>0</v>
      </c>
      <c r="J36" s="322">
        <v>3592593523</v>
      </c>
    </row>
    <row r="37" spans="2:10" s="133" customFormat="1" ht="13">
      <c r="B37" s="323" t="s">
        <v>242</v>
      </c>
      <c r="C37" s="320">
        <v>12026178638</v>
      </c>
      <c r="D37" s="320">
        <v>0</v>
      </c>
      <c r="E37" s="320">
        <v>0</v>
      </c>
      <c r="F37" s="321">
        <v>0</v>
      </c>
      <c r="G37" s="321">
        <v>0</v>
      </c>
      <c r="H37" s="321">
        <v>0</v>
      </c>
      <c r="I37" s="321">
        <v>0</v>
      </c>
      <c r="J37" s="322">
        <v>12026178638</v>
      </c>
    </row>
    <row r="38" spans="2:10" s="133" customFormat="1" ht="13">
      <c r="B38" s="133" t="s">
        <v>243</v>
      </c>
      <c r="C38" s="320">
        <v>13933069789</v>
      </c>
      <c r="D38" s="320">
        <v>1258453993</v>
      </c>
      <c r="E38" s="320">
        <v>950731900</v>
      </c>
      <c r="F38" s="321">
        <v>320982114</v>
      </c>
      <c r="G38" s="321">
        <v>213019357</v>
      </c>
      <c r="H38" s="321">
        <v>416730429</v>
      </c>
      <c r="I38" s="321">
        <v>15782619</v>
      </c>
      <c r="J38" s="322">
        <v>16158038301</v>
      </c>
    </row>
    <row r="39" spans="2:10" s="133" customFormat="1" ht="13">
      <c r="B39" s="184" t="s">
        <v>244</v>
      </c>
      <c r="C39" s="320">
        <v>2101135636</v>
      </c>
      <c r="D39" s="320">
        <v>315571770</v>
      </c>
      <c r="E39" s="320">
        <v>281374647</v>
      </c>
      <c r="F39" s="321">
        <v>84824172</v>
      </c>
      <c r="G39" s="321">
        <v>43727473</v>
      </c>
      <c r="H39" s="321">
        <v>152823002</v>
      </c>
      <c r="I39" s="321">
        <v>15782619</v>
      </c>
      <c r="J39" s="322">
        <v>2713864672</v>
      </c>
    </row>
    <row r="40" spans="2:10" ht="13">
      <c r="B40" s="324" t="s">
        <v>245</v>
      </c>
      <c r="C40" s="325">
        <v>11831934153</v>
      </c>
      <c r="D40" s="325">
        <v>942882223</v>
      </c>
      <c r="E40" s="325">
        <v>669357253</v>
      </c>
      <c r="F40" s="326">
        <v>236157942</v>
      </c>
      <c r="G40" s="326">
        <v>169291884</v>
      </c>
      <c r="H40" s="326">
        <v>263907427</v>
      </c>
      <c r="I40" s="326">
        <v>0</v>
      </c>
      <c r="J40" s="327">
        <v>13444173629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F53"/>
  <sheetViews>
    <sheetView showGridLines="0" zoomScale="80" zoomScaleNormal="80" workbookViewId="0"/>
  </sheetViews>
  <sheetFormatPr defaultColWidth="8.81640625" defaultRowHeight="12.5"/>
  <cols>
    <col min="1" max="1" width="3.453125" style="5" customWidth="1"/>
    <col min="2" max="2" width="81.36328125" style="5" customWidth="1"/>
    <col min="3" max="3" width="12.6328125" style="5" customWidth="1"/>
    <col min="4" max="4" width="12.7265625" style="5" customWidth="1"/>
    <col min="5" max="5" width="12.6328125" style="5" customWidth="1"/>
    <col min="6" max="6" width="12.7265625" style="5" customWidth="1"/>
    <col min="7" max="16384" width="8.81640625" style="5"/>
  </cols>
  <sheetData>
    <row r="3" spans="2:6" ht="13" customHeight="1"/>
    <row r="4" spans="2:6" ht="33" customHeight="1"/>
    <row r="5" spans="2:6" ht="18.5" customHeight="1">
      <c r="B5" s="155" t="s">
        <v>124</v>
      </c>
      <c r="C5" s="154" t="s">
        <v>196</v>
      </c>
      <c r="D5" s="154" t="s">
        <v>196</v>
      </c>
      <c r="E5" s="154" t="s">
        <v>194</v>
      </c>
      <c r="F5" s="154" t="s">
        <v>194</v>
      </c>
    </row>
    <row r="6" spans="2:6" ht="21.5" customHeight="1">
      <c r="B6" s="156" t="s">
        <v>125</v>
      </c>
      <c r="C6" s="154" t="s">
        <v>75</v>
      </c>
      <c r="D6" s="154" t="s">
        <v>149</v>
      </c>
      <c r="E6" s="154" t="s">
        <v>75</v>
      </c>
      <c r="F6" s="154" t="s">
        <v>149</v>
      </c>
    </row>
    <row r="7" spans="2:6" ht="13">
      <c r="B7" s="99" t="s">
        <v>76</v>
      </c>
      <c r="C7" s="317">
        <v>21143153886.096069</v>
      </c>
      <c r="D7" s="317">
        <v>20987897436.936813</v>
      </c>
      <c r="E7" s="318">
        <v>20099775122.570869</v>
      </c>
      <c r="F7" s="318">
        <v>18741926704.428818</v>
      </c>
    </row>
    <row r="8" spans="2:6" ht="13">
      <c r="B8" s="99" t="s">
        <v>77</v>
      </c>
      <c r="C8" s="317">
        <v>18809585906.673363</v>
      </c>
      <c r="D8" s="317">
        <v>18548073076.026184</v>
      </c>
      <c r="E8" s="318">
        <v>18317876187.510933</v>
      </c>
      <c r="F8" s="318">
        <v>16974490132.483347</v>
      </c>
    </row>
    <row r="9" spans="2:6" ht="13">
      <c r="B9" s="99" t="s">
        <v>78</v>
      </c>
      <c r="C9" s="317">
        <v>17309585981.673363</v>
      </c>
      <c r="D9" s="317">
        <v>17048073151.026182</v>
      </c>
      <c r="E9" s="318">
        <v>16817876262.510933</v>
      </c>
      <c r="F9" s="318">
        <v>15474490207.483347</v>
      </c>
    </row>
    <row r="10" spans="2:6">
      <c r="B10" s="100" t="s">
        <v>152</v>
      </c>
      <c r="C10" s="101">
        <v>20606182874</v>
      </c>
      <c r="D10" s="101">
        <v>19849118447</v>
      </c>
      <c r="E10" s="110">
        <v>19623134626</v>
      </c>
      <c r="F10" s="110">
        <v>16982107832</v>
      </c>
    </row>
    <row r="11" spans="2:6">
      <c r="B11" s="100" t="s">
        <v>153</v>
      </c>
      <c r="C11" s="101">
        <v>-579580622.7476846</v>
      </c>
      <c r="D11" s="101">
        <v>-579580622.7476846</v>
      </c>
      <c r="E11" s="110">
        <v>-609248692.76003003</v>
      </c>
      <c r="F11" s="110">
        <v>-609248692.76003003</v>
      </c>
    </row>
    <row r="12" spans="2:6">
      <c r="B12" s="100" t="s">
        <v>154</v>
      </c>
      <c r="C12" s="101">
        <v>-1201194258</v>
      </c>
      <c r="D12" s="101">
        <v>-1201194258</v>
      </c>
      <c r="E12" s="110">
        <v>-1177834675</v>
      </c>
      <c r="F12" s="110">
        <v>-1177834675</v>
      </c>
    </row>
    <row r="13" spans="2:6">
      <c r="B13" s="100" t="s">
        <v>79</v>
      </c>
      <c r="C13" s="101">
        <v>0</v>
      </c>
      <c r="D13" s="101">
        <v>0</v>
      </c>
      <c r="E13" s="110">
        <v>0</v>
      </c>
      <c r="F13" s="110">
        <v>0</v>
      </c>
    </row>
    <row r="14" spans="2:6">
      <c r="B14" s="100" t="s">
        <v>80</v>
      </c>
      <c r="C14" s="101">
        <v>867437909</v>
      </c>
      <c r="D14" s="101">
        <v>867437909</v>
      </c>
      <c r="E14" s="110">
        <v>935644199</v>
      </c>
      <c r="F14" s="110">
        <v>935644199</v>
      </c>
    </row>
    <row r="15" spans="2:6">
      <c r="B15" s="100" t="s">
        <v>155</v>
      </c>
      <c r="C15" s="101">
        <v>-38484552</v>
      </c>
      <c r="D15" s="101">
        <v>-38484552</v>
      </c>
      <c r="E15" s="110">
        <v>-40036278.231581278</v>
      </c>
      <c r="F15" s="110">
        <v>-40036278.231581278</v>
      </c>
    </row>
    <row r="16" spans="2:6">
      <c r="B16" s="100" t="s">
        <v>81</v>
      </c>
      <c r="C16" s="101">
        <v>-26714747.895281501</v>
      </c>
      <c r="D16" s="101">
        <v>-26714747.895281501</v>
      </c>
      <c r="E16" s="110">
        <v>-31139579.067795299</v>
      </c>
      <c r="F16" s="110">
        <v>-31139579.067795299</v>
      </c>
    </row>
    <row r="17" spans="2:6">
      <c r="B17" s="100" t="s">
        <v>82</v>
      </c>
      <c r="C17" s="102">
        <v>-1680192320.5</v>
      </c>
      <c r="D17" s="102">
        <v>-1251580242</v>
      </c>
      <c r="E17" s="111">
        <v>-1251508242</v>
      </c>
      <c r="F17" s="111">
        <v>0</v>
      </c>
    </row>
    <row r="18" spans="2:6">
      <c r="B18" s="100" t="s">
        <v>83</v>
      </c>
      <c r="C18" s="102">
        <v>0</v>
      </c>
      <c r="D18" s="102">
        <v>0</v>
      </c>
      <c r="E18" s="111">
        <v>0</v>
      </c>
      <c r="F18" s="111">
        <v>0</v>
      </c>
    </row>
    <row r="19" spans="2:6">
      <c r="B19" s="100" t="s">
        <v>156</v>
      </c>
      <c r="C19" s="102">
        <v>-15110445.205479454</v>
      </c>
      <c r="D19" s="102">
        <v>-15110445.205479454</v>
      </c>
      <c r="E19" s="111">
        <v>-11764982.87671233</v>
      </c>
      <c r="F19" s="111">
        <v>-11764982.87671233</v>
      </c>
    </row>
    <row r="20" spans="2:6">
      <c r="B20" s="100" t="s">
        <v>84</v>
      </c>
      <c r="C20" s="102">
        <v>-56232120</v>
      </c>
      <c r="D20" s="102">
        <v>-56232120</v>
      </c>
      <c r="E20" s="111">
        <v>-56867160</v>
      </c>
      <c r="F20" s="111">
        <v>-56867160</v>
      </c>
    </row>
    <row r="21" spans="2:6">
      <c r="B21" s="100" t="s">
        <v>85</v>
      </c>
      <c r="C21" s="102">
        <v>-90134187.016000003</v>
      </c>
      <c r="D21" s="102">
        <v>-90134187.016000003</v>
      </c>
      <c r="E21" s="111">
        <v>-90134187.016000003</v>
      </c>
      <c r="F21" s="111">
        <v>-90134187.016000003</v>
      </c>
    </row>
    <row r="22" spans="2:6">
      <c r="B22" s="100" t="s">
        <v>157</v>
      </c>
      <c r="C22" s="102">
        <v>-204244533</v>
      </c>
      <c r="D22" s="102">
        <v>-204244533</v>
      </c>
      <c r="E22" s="111">
        <v>-157580248</v>
      </c>
      <c r="F22" s="111">
        <v>-157580248</v>
      </c>
    </row>
    <row r="23" spans="2:6">
      <c r="B23" s="100" t="s">
        <v>190</v>
      </c>
      <c r="C23" s="102">
        <v>-116772768.16327828</v>
      </c>
      <c r="D23" s="102">
        <v>-116772768.16327828</v>
      </c>
      <c r="E23" s="111">
        <v>-142711772.21794727</v>
      </c>
      <c r="F23" s="111">
        <v>-142711772.21794727</v>
      </c>
    </row>
    <row r="24" spans="2:6">
      <c r="B24" s="103" t="s">
        <v>86</v>
      </c>
      <c r="C24" s="101">
        <v>0</v>
      </c>
      <c r="D24" s="101">
        <v>0</v>
      </c>
      <c r="E24" s="110">
        <v>0</v>
      </c>
      <c r="F24" s="110">
        <v>0</v>
      </c>
    </row>
    <row r="25" spans="2:6">
      <c r="B25" s="100" t="s">
        <v>87</v>
      </c>
      <c r="C25" s="102">
        <v>-155374246.79891685</v>
      </c>
      <c r="D25" s="102">
        <v>-155374246.79891685</v>
      </c>
      <c r="E25" s="111">
        <v>-172076745.31900245</v>
      </c>
      <c r="F25" s="111">
        <v>-172076745.31900245</v>
      </c>
    </row>
    <row r="26" spans="2:6">
      <c r="B26" s="100" t="s">
        <v>150</v>
      </c>
      <c r="C26" s="102">
        <v>0</v>
      </c>
      <c r="D26" s="102">
        <v>66939517.852823608</v>
      </c>
      <c r="E26" s="111">
        <v>0</v>
      </c>
      <c r="F26" s="111">
        <v>46132496.972415552</v>
      </c>
    </row>
    <row r="27" spans="2:6" ht="25">
      <c r="B27" s="104" t="s">
        <v>88</v>
      </c>
      <c r="C27" s="102">
        <v>0</v>
      </c>
      <c r="D27" s="102">
        <v>0</v>
      </c>
      <c r="E27" s="111">
        <v>0</v>
      </c>
      <c r="F27" s="111">
        <v>0</v>
      </c>
    </row>
    <row r="28" spans="2:6" ht="13">
      <c r="B28" s="105"/>
      <c r="C28" s="106"/>
      <c r="D28" s="106"/>
      <c r="E28" s="112"/>
      <c r="F28" s="112"/>
    </row>
    <row r="29" spans="2:6" ht="13">
      <c r="B29" s="107" t="s">
        <v>89</v>
      </c>
      <c r="C29" s="315">
        <v>1499999925</v>
      </c>
      <c r="D29" s="315">
        <v>1499999925</v>
      </c>
      <c r="E29" s="316">
        <v>1499999925</v>
      </c>
      <c r="F29" s="316">
        <v>1499999925</v>
      </c>
    </row>
    <row r="30" spans="2:6">
      <c r="B30" s="100" t="s">
        <v>90</v>
      </c>
      <c r="C30" s="102">
        <v>1499999925</v>
      </c>
      <c r="D30" s="102">
        <v>1499999925</v>
      </c>
      <c r="E30" s="111">
        <v>1499999925</v>
      </c>
      <c r="F30" s="111">
        <v>1499999925</v>
      </c>
    </row>
    <row r="31" spans="2:6">
      <c r="B31" s="100" t="s">
        <v>91</v>
      </c>
      <c r="C31" s="102">
        <v>0</v>
      </c>
      <c r="D31" s="102">
        <v>0</v>
      </c>
      <c r="E31" s="111">
        <v>0</v>
      </c>
      <c r="F31" s="111">
        <v>0</v>
      </c>
    </row>
    <row r="32" spans="2:6">
      <c r="B32" s="100"/>
      <c r="C32" s="108"/>
      <c r="D32" s="108"/>
      <c r="E32" s="113"/>
      <c r="F32" s="113"/>
    </row>
    <row r="33" spans="2:6" ht="13">
      <c r="B33" s="107" t="s">
        <v>92</v>
      </c>
      <c r="C33" s="315">
        <v>2333567979.4227076</v>
      </c>
      <c r="D33" s="315">
        <v>2439824360.9106297</v>
      </c>
      <c r="E33" s="316">
        <v>1781898935.0599346</v>
      </c>
      <c r="F33" s="316">
        <v>1767436571.9454708</v>
      </c>
    </row>
    <row r="34" spans="2:6">
      <c r="B34" s="100" t="s">
        <v>93</v>
      </c>
      <c r="C34" s="102">
        <v>338111948.30270743</v>
      </c>
      <c r="D34" s="102">
        <v>348237479.17463708</v>
      </c>
      <c r="E34" s="111">
        <v>284054551.0599345</v>
      </c>
      <c r="F34" s="111">
        <v>136009296.0599345</v>
      </c>
    </row>
    <row r="35" spans="2:6">
      <c r="B35" s="100" t="s">
        <v>151</v>
      </c>
      <c r="C35" s="102">
        <v>0</v>
      </c>
      <c r="D35" s="102">
        <v>-82645606.983843088</v>
      </c>
      <c r="E35" s="111">
        <v>0</v>
      </c>
      <c r="F35" s="111">
        <v>-45659647.114463806</v>
      </c>
    </row>
    <row r="36" spans="2:6">
      <c r="B36" s="100" t="s">
        <v>94</v>
      </c>
      <c r="C36" s="102">
        <v>1995456031.1199999</v>
      </c>
      <c r="D36" s="102">
        <v>2174232488.7198358</v>
      </c>
      <c r="E36" s="111">
        <v>1497844384</v>
      </c>
      <c r="F36" s="111">
        <v>1677086923</v>
      </c>
    </row>
    <row r="37" spans="2:6">
      <c r="B37" s="100" t="s">
        <v>95</v>
      </c>
      <c r="C37" s="102">
        <v>0</v>
      </c>
      <c r="D37" s="102">
        <v>0</v>
      </c>
      <c r="E37" s="111">
        <v>0</v>
      </c>
      <c r="F37" s="111">
        <v>0</v>
      </c>
    </row>
    <row r="38" spans="2:6">
      <c r="B38" s="100" t="s">
        <v>96</v>
      </c>
      <c r="C38" s="102">
        <v>0</v>
      </c>
      <c r="D38" s="102">
        <v>0</v>
      </c>
      <c r="E38" s="111">
        <v>0</v>
      </c>
      <c r="F38" s="111">
        <v>0</v>
      </c>
    </row>
    <row r="39" spans="2:6" ht="13">
      <c r="B39" s="105"/>
      <c r="C39" s="197"/>
      <c r="D39" s="197"/>
      <c r="E39" s="114"/>
      <c r="F39" s="114"/>
    </row>
    <row r="40" spans="2:6" ht="13">
      <c r="B40" s="99" t="s">
        <v>97</v>
      </c>
      <c r="C40" s="313">
        <v>107685547453</v>
      </c>
      <c r="D40" s="313">
        <v>107648582752.46475</v>
      </c>
      <c r="E40" s="314">
        <v>109981105834</v>
      </c>
      <c r="F40" s="314">
        <v>109966141491.96979</v>
      </c>
    </row>
    <row r="41" spans="2:6">
      <c r="B41" s="100" t="s">
        <v>2</v>
      </c>
      <c r="C41" s="102">
        <v>97999079433</v>
      </c>
      <c r="D41" s="102">
        <v>97962114732.464752</v>
      </c>
      <c r="E41" s="111">
        <v>100299978232</v>
      </c>
      <c r="F41" s="111">
        <v>100285013889.96979</v>
      </c>
    </row>
    <row r="42" spans="2:6">
      <c r="B42" s="103" t="s">
        <v>3</v>
      </c>
      <c r="C42" s="102">
        <v>9133477765</v>
      </c>
      <c r="D42" s="102">
        <v>9133477765</v>
      </c>
      <c r="E42" s="111">
        <v>9133477765</v>
      </c>
      <c r="F42" s="111">
        <v>9133477765</v>
      </c>
    </row>
    <row r="43" spans="2:6">
      <c r="B43" s="100" t="s">
        <v>98</v>
      </c>
      <c r="C43" s="102">
        <v>616941147</v>
      </c>
      <c r="D43" s="102">
        <v>616941147</v>
      </c>
      <c r="E43" s="111">
        <v>561763464</v>
      </c>
      <c r="F43" s="111">
        <v>561763464</v>
      </c>
    </row>
    <row r="44" spans="2:6">
      <c r="B44" s="100" t="s">
        <v>99</v>
      </c>
      <c r="C44" s="102">
        <v>-63950892</v>
      </c>
      <c r="D44" s="102">
        <v>-63950892</v>
      </c>
      <c r="E44" s="111">
        <v>-14113627</v>
      </c>
      <c r="F44" s="111">
        <v>-14113627</v>
      </c>
    </row>
    <row r="45" spans="2:6">
      <c r="B45" s="109"/>
      <c r="C45" s="198"/>
      <c r="D45" s="198"/>
      <c r="E45" s="115"/>
      <c r="F45" s="115"/>
    </row>
    <row r="46" spans="2:6" ht="13">
      <c r="B46" s="99" t="s">
        <v>100</v>
      </c>
      <c r="C46" s="199"/>
      <c r="D46" s="199"/>
      <c r="E46" s="116"/>
      <c r="F46" s="116"/>
    </row>
    <row r="47" spans="2:6" ht="13">
      <c r="B47" s="157" t="s">
        <v>101</v>
      </c>
      <c r="C47" s="158">
        <v>0.16074196018948814</v>
      </c>
      <c r="D47" s="158">
        <v>0.15836783648353089</v>
      </c>
      <c r="E47" s="159">
        <v>0.15291604985219004</v>
      </c>
      <c r="F47" s="159">
        <v>0.14072049812362802</v>
      </c>
    </row>
    <row r="48" spans="2:6" ht="13">
      <c r="B48" s="160" t="s">
        <v>102</v>
      </c>
      <c r="C48" s="158">
        <v>0.1746714053237545</v>
      </c>
      <c r="D48" s="158">
        <v>0.17230206475339316</v>
      </c>
      <c r="E48" s="159">
        <v>0.16655475546098819</v>
      </c>
      <c r="F48" s="159">
        <v>0.15436105970602687</v>
      </c>
    </row>
    <row r="49" spans="2:6" ht="13">
      <c r="B49" s="161" t="s">
        <v>103</v>
      </c>
      <c r="C49" s="162">
        <v>0.19634161116489773</v>
      </c>
      <c r="D49" s="162">
        <v>0.19496677894216186</v>
      </c>
      <c r="E49" s="163">
        <v>0.18275661960435702</v>
      </c>
      <c r="F49" s="163">
        <v>0.17043361211139191</v>
      </c>
    </row>
    <row r="50" spans="2:6">
      <c r="B50" s="117"/>
      <c r="C50" s="200"/>
      <c r="D50" s="200"/>
      <c r="E50" s="196"/>
      <c r="F50" s="196"/>
    </row>
    <row r="52" spans="2:6" ht="17" customHeight="1">
      <c r="B52" s="184"/>
      <c r="C52" s="184"/>
      <c r="D52" s="184"/>
      <c r="E52" s="184"/>
      <c r="F52" s="184"/>
    </row>
    <row r="53" spans="2:6" ht="13">
      <c r="B53" s="184"/>
    </row>
  </sheetData>
  <phoneticPr fontId="38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L55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5" t="s">
        <v>247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769.34715700000004</v>
      </c>
      <c r="E8" s="19">
        <v>2827.4513379999999</v>
      </c>
      <c r="F8" s="19">
        <v>812.47361100000001</v>
      </c>
      <c r="G8" s="19">
        <v>702.88790900000004</v>
      </c>
      <c r="H8" s="19">
        <v>676.56811200000004</v>
      </c>
      <c r="I8" s="19">
        <v>635.52170599999999</v>
      </c>
      <c r="J8" s="19"/>
    </row>
    <row r="9" spans="1:12" ht="15" customHeight="1">
      <c r="A9" s="11" t="s">
        <v>200</v>
      </c>
      <c r="B9" s="10"/>
      <c r="C9" s="10"/>
      <c r="D9" s="32">
        <v>385.06580300000002</v>
      </c>
      <c r="E9" s="19">
        <v>1507.0838839999999</v>
      </c>
      <c r="F9" s="19">
        <v>385.21805799999998</v>
      </c>
      <c r="G9" s="19">
        <v>383.68579999999997</v>
      </c>
      <c r="H9" s="19">
        <v>379.00374199999999</v>
      </c>
      <c r="I9" s="19">
        <v>359.17628400000001</v>
      </c>
      <c r="K9" s="19"/>
    </row>
    <row r="10" spans="1:12" ht="15" customHeight="1">
      <c r="A10" s="12" t="s">
        <v>201</v>
      </c>
      <c r="B10" s="10"/>
      <c r="C10" s="10"/>
      <c r="D10" s="32">
        <v>333.46145100000001</v>
      </c>
      <c r="E10" s="19">
        <v>1268.6987220000001</v>
      </c>
      <c r="F10" s="19">
        <v>322.50972100000001</v>
      </c>
      <c r="G10" s="19">
        <v>325.08379300000001</v>
      </c>
      <c r="H10" s="19">
        <v>314.84784400000001</v>
      </c>
      <c r="I10" s="19">
        <v>306.257364</v>
      </c>
      <c r="K10" s="19"/>
      <c r="L10" s="19"/>
    </row>
    <row r="11" spans="1:12" ht="15" customHeight="1">
      <c r="A11" s="12" t="s">
        <v>202</v>
      </c>
      <c r="B11" s="10"/>
      <c r="C11" s="10"/>
      <c r="D11" s="32">
        <v>51.604351999999999</v>
      </c>
      <c r="E11" s="19">
        <v>238.38516200000001</v>
      </c>
      <c r="F11" s="19">
        <v>62.708337</v>
      </c>
      <c r="G11" s="19">
        <v>58.602007</v>
      </c>
      <c r="H11" s="19">
        <v>64.155897999999993</v>
      </c>
      <c r="I11" s="19">
        <v>52.91892</v>
      </c>
    </row>
    <row r="12" spans="1:12" ht="15" customHeight="1">
      <c r="A12" s="9" t="s">
        <v>5</v>
      </c>
      <c r="B12" s="10"/>
      <c r="C12" s="10"/>
      <c r="D12" s="32">
        <v>7.1236470000000001</v>
      </c>
      <c r="E12" s="19">
        <v>53.598241000000002</v>
      </c>
      <c r="F12" s="19">
        <v>9.2258560000000003</v>
      </c>
      <c r="G12" s="19">
        <v>19.250145</v>
      </c>
      <c r="H12" s="19">
        <v>18.549707999999999</v>
      </c>
      <c r="I12" s="19">
        <v>6.5725319999999998</v>
      </c>
    </row>
    <row r="13" spans="1:12" ht="15" customHeight="1">
      <c r="A13" s="30" t="s">
        <v>46</v>
      </c>
      <c r="B13" s="10"/>
      <c r="C13" s="10"/>
      <c r="D13" s="32">
        <v>11.261137</v>
      </c>
      <c r="E13" s="19">
        <v>57.215848999999999</v>
      </c>
      <c r="F13" s="19">
        <v>13.711112</v>
      </c>
      <c r="G13" s="19">
        <v>-20.860938000000001</v>
      </c>
      <c r="H13" s="19">
        <v>35.505485999999998</v>
      </c>
      <c r="I13" s="19">
        <v>28.860188999999998</v>
      </c>
    </row>
    <row r="14" spans="1:12" ht="15" customHeight="1">
      <c r="A14" s="30" t="s">
        <v>6</v>
      </c>
      <c r="B14" s="10"/>
      <c r="C14" s="10"/>
      <c r="D14" s="32">
        <v>382.47612700000002</v>
      </c>
      <c r="E14" s="19">
        <v>1512.3659150000001</v>
      </c>
      <c r="F14" s="19">
        <v>369.179666</v>
      </c>
      <c r="G14" s="19">
        <v>365.04075999999998</v>
      </c>
      <c r="H14" s="19">
        <v>374.47080799999998</v>
      </c>
      <c r="I14" s="19">
        <v>403.67468100000002</v>
      </c>
    </row>
    <row r="15" spans="1:12" ht="15" customHeight="1">
      <c r="A15" s="9" t="s">
        <v>203</v>
      </c>
      <c r="B15" s="10"/>
      <c r="C15" s="10"/>
      <c r="D15" s="32">
        <v>-40.157905999999997</v>
      </c>
      <c r="E15" s="19">
        <v>-130.98496</v>
      </c>
      <c r="F15" s="19">
        <v>-38.480336999999999</v>
      </c>
      <c r="G15" s="19">
        <v>-38.023845000000001</v>
      </c>
      <c r="H15" s="19">
        <v>-35.863309000000001</v>
      </c>
      <c r="I15" s="19">
        <v>-18.617469</v>
      </c>
    </row>
    <row r="16" spans="1:12" ht="15" customHeight="1">
      <c r="A16" s="13" t="s">
        <v>44</v>
      </c>
      <c r="B16" s="10"/>
      <c r="C16" s="14"/>
      <c r="D16" s="32">
        <v>87.393792000000005</v>
      </c>
      <c r="E16" s="19">
        <v>212.58069399999999</v>
      </c>
      <c r="F16" s="19">
        <v>47.502392999999998</v>
      </c>
      <c r="G16" s="19">
        <v>34.523446</v>
      </c>
      <c r="H16" s="19">
        <v>89.198617999999996</v>
      </c>
      <c r="I16" s="19">
        <v>41.356237</v>
      </c>
    </row>
    <row r="17" spans="1:12" ht="15" customHeight="1">
      <c r="A17" s="22" t="s">
        <v>47</v>
      </c>
      <c r="B17" s="23"/>
      <c r="C17" s="23"/>
      <c r="D17" s="33">
        <v>1602.509757</v>
      </c>
      <c r="E17" s="21">
        <v>6039.3109610000001</v>
      </c>
      <c r="F17" s="21">
        <v>1598.830359</v>
      </c>
      <c r="G17" s="21">
        <v>1446.503277</v>
      </c>
      <c r="H17" s="21">
        <v>1537.4331649999999</v>
      </c>
      <c r="I17" s="21">
        <v>1456.5441599999999</v>
      </c>
      <c r="L17" s="19"/>
    </row>
    <row r="18" spans="1:12" ht="15" customHeight="1">
      <c r="A18" s="9" t="s">
        <v>204</v>
      </c>
      <c r="B18" s="10"/>
      <c r="C18" s="10"/>
      <c r="D18" s="32">
        <v>-848.82019200000002</v>
      </c>
      <c r="E18" s="19">
        <v>-2359.7992340000001</v>
      </c>
      <c r="F18" s="19">
        <v>-541.51239799999996</v>
      </c>
      <c r="G18" s="19">
        <v>-508.96230300000002</v>
      </c>
      <c r="H18" s="19">
        <v>-483.80608899999999</v>
      </c>
      <c r="I18" s="19">
        <v>-825.51844400000004</v>
      </c>
    </row>
    <row r="19" spans="1:12" ht="15" customHeight="1">
      <c r="A19" s="12" t="s">
        <v>205</v>
      </c>
      <c r="B19" s="10"/>
      <c r="C19" s="10"/>
      <c r="D19" s="32">
        <v>-583.78529800000001</v>
      </c>
      <c r="E19" s="19">
        <v>-2283.7358119999999</v>
      </c>
      <c r="F19" s="19">
        <v>-612.10224300000004</v>
      </c>
      <c r="G19" s="19">
        <v>-573.60789899999997</v>
      </c>
      <c r="H19" s="19">
        <v>-554.28061500000001</v>
      </c>
      <c r="I19" s="19">
        <v>-543.74505499999998</v>
      </c>
    </row>
    <row r="20" spans="1:12" ht="15" customHeight="1">
      <c r="A20" s="12" t="s">
        <v>206</v>
      </c>
      <c r="B20" s="10"/>
      <c r="C20" s="10"/>
      <c r="D20" s="32">
        <v>-347.30266799999998</v>
      </c>
      <c r="E20" s="19">
        <v>-349.12973</v>
      </c>
      <c r="F20" s="19">
        <v>5.156E-3</v>
      </c>
      <c r="G20" s="19">
        <v>0.81667599999999996</v>
      </c>
      <c r="H20" s="19">
        <v>3.9830489999999998</v>
      </c>
      <c r="I20" s="19">
        <v>-353.93461100000002</v>
      </c>
    </row>
    <row r="21" spans="1:12" ht="15" customHeight="1">
      <c r="A21" s="12" t="s">
        <v>207</v>
      </c>
      <c r="B21" s="10"/>
      <c r="C21" s="10"/>
      <c r="D21" s="32">
        <v>82.267774000000003</v>
      </c>
      <c r="E21" s="19">
        <v>273.06630799999999</v>
      </c>
      <c r="F21" s="19">
        <v>70.584688999999997</v>
      </c>
      <c r="G21" s="19">
        <v>63.828919999999997</v>
      </c>
      <c r="H21" s="19">
        <v>66.491477000000003</v>
      </c>
      <c r="I21" s="19">
        <v>72.161221999999995</v>
      </c>
    </row>
    <row r="22" spans="1:12" ht="15" customHeight="1">
      <c r="A22" s="9" t="s">
        <v>208</v>
      </c>
      <c r="B22" s="15"/>
      <c r="C22" s="15"/>
      <c r="D22" s="32">
        <v>-303.591658</v>
      </c>
      <c r="E22" s="19">
        <v>-1174.1935599999999</v>
      </c>
      <c r="F22" s="19">
        <v>-277.01126099999999</v>
      </c>
      <c r="G22" s="19">
        <v>-313.53490799999997</v>
      </c>
      <c r="H22" s="19">
        <v>-241.79147699999999</v>
      </c>
      <c r="I22" s="19">
        <v>-341.85591399999998</v>
      </c>
    </row>
    <row r="23" spans="1:12" ht="15" customHeight="1">
      <c r="A23" s="12" t="s">
        <v>209</v>
      </c>
      <c r="B23" s="10"/>
      <c r="C23" s="10"/>
      <c r="D23" s="32">
        <v>-249.674126</v>
      </c>
      <c r="E23" s="19">
        <v>-1084.042942</v>
      </c>
      <c r="F23" s="19">
        <v>-239.27680000000001</v>
      </c>
      <c r="G23" s="19">
        <v>-277.33161899999999</v>
      </c>
      <c r="H23" s="19">
        <v>-286.04056500000002</v>
      </c>
      <c r="I23" s="19">
        <v>-281.393958</v>
      </c>
    </row>
    <row r="24" spans="1:12" ht="15" customHeight="1">
      <c r="A24" s="281" t="s">
        <v>210</v>
      </c>
      <c r="B24" s="10"/>
      <c r="C24" s="10"/>
      <c r="D24" s="32">
        <v>-156.20944800000001</v>
      </c>
      <c r="E24" s="19">
        <v>-711.07644900000003</v>
      </c>
      <c r="F24" s="19">
        <v>-142.32228000000001</v>
      </c>
      <c r="G24" s="19">
        <v>-182.858293</v>
      </c>
      <c r="H24" s="19">
        <v>-193.185169</v>
      </c>
      <c r="I24" s="19">
        <v>-192.71070700000001</v>
      </c>
    </row>
    <row r="25" spans="1:12" ht="15" customHeight="1">
      <c r="A25" s="12" t="s">
        <v>202</v>
      </c>
      <c r="B25" s="10"/>
      <c r="C25" s="10"/>
      <c r="D25" s="32">
        <v>-53.917532000000001</v>
      </c>
      <c r="E25" s="19">
        <v>-90.150617999999994</v>
      </c>
      <c r="F25" s="19">
        <v>-37.734461000000003</v>
      </c>
      <c r="G25" s="19">
        <v>-36.203288999999998</v>
      </c>
      <c r="H25" s="19">
        <v>44.249088</v>
      </c>
      <c r="I25" s="19">
        <v>-60.461956000000001</v>
      </c>
    </row>
    <row r="26" spans="1:12" ht="15" customHeight="1">
      <c r="A26" s="9" t="s">
        <v>211</v>
      </c>
      <c r="B26" s="10"/>
      <c r="C26" s="14"/>
      <c r="D26" s="32">
        <v>-21.332031000000001</v>
      </c>
      <c r="E26" s="19">
        <v>21.301907</v>
      </c>
      <c r="F26" s="19">
        <v>-15.436318999999999</v>
      </c>
      <c r="G26" s="19">
        <v>-4.5381819999999999</v>
      </c>
      <c r="H26" s="19">
        <v>15.251166</v>
      </c>
      <c r="I26" s="19">
        <v>26.025241999999999</v>
      </c>
    </row>
    <row r="27" spans="1:12" ht="15" customHeight="1">
      <c r="A27" s="9" t="s">
        <v>1</v>
      </c>
      <c r="B27" s="15"/>
      <c r="C27" s="15"/>
      <c r="D27" s="32">
        <v>11.163983999999999</v>
      </c>
      <c r="E27" s="19">
        <v>-46.213774000000001</v>
      </c>
      <c r="F27" s="19">
        <v>-43.245054000000003</v>
      </c>
      <c r="G27" s="19">
        <v>-21.185739000000002</v>
      </c>
      <c r="H27" s="19">
        <v>24.720034999999999</v>
      </c>
      <c r="I27" s="19">
        <v>-6.5030159999999997</v>
      </c>
    </row>
    <row r="28" spans="1:12" ht="15" customHeight="1">
      <c r="A28" s="12" t="s">
        <v>212</v>
      </c>
      <c r="B28" s="10"/>
      <c r="C28" s="10"/>
      <c r="D28" s="32">
        <v>9.0930110000000006</v>
      </c>
      <c r="E28" s="19">
        <v>-34.648418999999997</v>
      </c>
      <c r="F28" s="19">
        <v>-38.333458999999998</v>
      </c>
      <c r="G28" s="19">
        <v>-20.865302</v>
      </c>
      <c r="H28" s="19">
        <v>25.168690000000002</v>
      </c>
      <c r="I28" s="19">
        <v>-0.61834800000000001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2.070973</v>
      </c>
      <c r="E30" s="19">
        <v>-11.565355</v>
      </c>
      <c r="F30" s="19">
        <v>-4.9115950000000002</v>
      </c>
      <c r="G30" s="19">
        <v>-0.32043700000000003</v>
      </c>
      <c r="H30" s="19">
        <v>-0.44865500000000003</v>
      </c>
      <c r="I30" s="19">
        <v>-5.8846679999999996</v>
      </c>
    </row>
    <row r="31" spans="1:12" ht="15" customHeight="1">
      <c r="A31" s="9" t="s">
        <v>19</v>
      </c>
      <c r="B31" s="15"/>
      <c r="C31" s="15"/>
      <c r="D31" s="32">
        <v>-2.1619410000000001</v>
      </c>
      <c r="E31" s="19">
        <v>-8.5178989999999999</v>
      </c>
      <c r="F31" s="19">
        <v>-2.1382460000000001</v>
      </c>
      <c r="G31" s="19">
        <v>-2.7710319999999999</v>
      </c>
      <c r="H31" s="19">
        <v>-2.0037189999999998</v>
      </c>
      <c r="I31" s="19">
        <v>-1.6049020000000001</v>
      </c>
    </row>
    <row r="32" spans="1:12" ht="15" customHeight="1">
      <c r="A32" s="22" t="s">
        <v>48</v>
      </c>
      <c r="B32" s="23"/>
      <c r="C32" s="23"/>
      <c r="D32" s="33">
        <v>437.76791900000001</v>
      </c>
      <c r="E32" s="21">
        <v>2471.8884010000002</v>
      </c>
      <c r="F32" s="21">
        <v>719.48708099999999</v>
      </c>
      <c r="G32" s="21">
        <v>595.51111300000002</v>
      </c>
      <c r="H32" s="21">
        <v>849.80308100000002</v>
      </c>
      <c r="I32" s="21">
        <v>307.08712600000001</v>
      </c>
      <c r="L32" s="19"/>
    </row>
    <row r="33" spans="1:12" ht="15" customHeight="1">
      <c r="A33" s="282" t="s">
        <v>9</v>
      </c>
      <c r="B33" s="8"/>
      <c r="C33" s="8"/>
      <c r="D33" s="34">
        <v>-138.86097799999999</v>
      </c>
      <c r="E33" s="24">
        <v>-595.78614600000003</v>
      </c>
      <c r="F33" s="24">
        <v>-174.317195</v>
      </c>
      <c r="G33" s="24">
        <v>-148.23259200000001</v>
      </c>
      <c r="H33" s="24">
        <v>-197.39615000000001</v>
      </c>
      <c r="I33" s="24">
        <v>-75.840209000000002</v>
      </c>
    </row>
    <row r="34" spans="1:12" ht="15" customHeight="1">
      <c r="A34" s="22" t="s">
        <v>49</v>
      </c>
      <c r="B34" s="23"/>
      <c r="C34" s="23"/>
      <c r="D34" s="33">
        <v>298.90694100000002</v>
      </c>
      <c r="E34" s="21">
        <v>1876.102255</v>
      </c>
      <c r="F34" s="21">
        <v>545.16988600000002</v>
      </c>
      <c r="G34" s="21">
        <v>447.27852100000001</v>
      </c>
      <c r="H34" s="21">
        <v>652.40693099999999</v>
      </c>
      <c r="I34" s="21">
        <v>231.246917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3" t="s">
        <v>13</v>
      </c>
      <c r="B36" s="284"/>
      <c r="C36" s="284"/>
      <c r="D36" s="285">
        <v>298.90694100000002</v>
      </c>
      <c r="E36" s="35">
        <v>1876.102255</v>
      </c>
      <c r="F36" s="35">
        <v>545.16988600000002</v>
      </c>
      <c r="G36" s="35">
        <v>447.27852100000001</v>
      </c>
      <c r="H36" s="35">
        <v>652.40693099999999</v>
      </c>
      <c r="I36" s="35">
        <v>231.246917</v>
      </c>
    </row>
    <row r="37" spans="1:12" ht="15" customHeight="1">
      <c r="A37" s="281" t="s">
        <v>2</v>
      </c>
      <c r="B37" s="10"/>
      <c r="C37" s="10"/>
      <c r="D37" s="32">
        <v>214.117819</v>
      </c>
      <c r="E37" s="19">
        <v>1317.857524</v>
      </c>
      <c r="F37" s="19">
        <v>414.54011000000003</v>
      </c>
      <c r="G37" s="19">
        <v>348.00137699999999</v>
      </c>
      <c r="H37" s="19">
        <v>417.602712</v>
      </c>
      <c r="I37" s="19">
        <v>137.713325</v>
      </c>
    </row>
    <row r="38" spans="1:12" ht="15" customHeight="1">
      <c r="A38" s="281" t="s">
        <v>3</v>
      </c>
      <c r="B38" s="10"/>
      <c r="C38" s="10"/>
      <c r="D38" s="32">
        <v>84.789122000000006</v>
      </c>
      <c r="E38" s="19">
        <v>558.244731</v>
      </c>
      <c r="F38" s="19">
        <v>130.62977599999999</v>
      </c>
      <c r="G38" s="19">
        <v>99.277144000000007</v>
      </c>
      <c r="H38" s="19">
        <v>234.80421899999999</v>
      </c>
      <c r="I38" s="19">
        <v>93.533591999999999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116697.96251100001</v>
      </c>
      <c r="E40" s="19">
        <v>117221.10692200001</v>
      </c>
      <c r="F40" s="19">
        <v>117221.10692200001</v>
      </c>
      <c r="G40" s="19">
        <v>117613.338561</v>
      </c>
      <c r="H40" s="19">
        <v>114909.760847</v>
      </c>
      <c r="I40" s="19">
        <v>111302.821513</v>
      </c>
    </row>
    <row r="41" spans="1:12" ht="15" customHeight="1">
      <c r="A41" s="287" t="s">
        <v>216</v>
      </c>
      <c r="B41" s="6"/>
      <c r="C41" s="17"/>
      <c r="D41" s="32">
        <v>44626.741820000003</v>
      </c>
      <c r="E41" s="19">
        <v>44325.968194000001</v>
      </c>
      <c r="F41" s="19">
        <v>44325.968194000001</v>
      </c>
      <c r="G41" s="19">
        <v>43840.470042000001</v>
      </c>
      <c r="H41" s="19">
        <v>43326.552296000002</v>
      </c>
      <c r="I41" s="19">
        <v>42478.122095999999</v>
      </c>
    </row>
    <row r="42" spans="1:12" ht="15" customHeight="1">
      <c r="A42" s="286" t="s">
        <v>52</v>
      </c>
      <c r="B42" s="15"/>
      <c r="C42" s="15"/>
      <c r="D42" s="32">
        <v>147749.04856900001</v>
      </c>
      <c r="E42" s="19">
        <v>155971.439331</v>
      </c>
      <c r="F42" s="19">
        <v>155971.439331</v>
      </c>
      <c r="G42" s="19">
        <v>148119.74463100001</v>
      </c>
      <c r="H42" s="19">
        <v>153685.552803</v>
      </c>
      <c r="I42" s="19">
        <v>142241.11973899999</v>
      </c>
    </row>
    <row r="43" spans="1:12" ht="21.5" customHeight="1">
      <c r="A43" s="26" t="s">
        <v>239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23950.370892999999</v>
      </c>
      <c r="E44" s="19">
        <v>23858.112791</v>
      </c>
      <c r="F44" s="19">
        <v>23858.112791</v>
      </c>
      <c r="G44" s="19">
        <v>23925.532143</v>
      </c>
      <c r="H44" s="19">
        <v>24755.644842999998</v>
      </c>
      <c r="I44" s="19">
        <v>26919.569629000001</v>
      </c>
    </row>
    <row r="45" spans="1:12" s="3" customFormat="1" ht="15" customHeight="1">
      <c r="A45" s="281" t="s">
        <v>218</v>
      </c>
      <c r="B45" s="54"/>
      <c r="C45" s="20"/>
      <c r="D45" s="32">
        <v>12163.669393</v>
      </c>
      <c r="E45" s="19">
        <v>12026.178637999999</v>
      </c>
      <c r="F45" s="19">
        <v>12026.178637999999</v>
      </c>
      <c r="G45" s="19">
        <v>12003.672698</v>
      </c>
      <c r="H45" s="19">
        <v>12193.356892</v>
      </c>
      <c r="I45" s="19">
        <v>13179.623573999999</v>
      </c>
    </row>
    <row r="46" spans="1:12" s="3" customFormat="1" ht="15" customHeight="1">
      <c r="A46" s="281" t="s">
        <v>219</v>
      </c>
      <c r="B46" s="50"/>
      <c r="C46" s="20"/>
      <c r="D46" s="32">
        <v>11786.701499999999</v>
      </c>
      <c r="E46" s="19">
        <v>11831.934153</v>
      </c>
      <c r="F46" s="19">
        <v>11831.934153</v>
      </c>
      <c r="G46" s="19">
        <v>11921.859445</v>
      </c>
      <c r="H46" s="19">
        <v>12562.287951</v>
      </c>
      <c r="I46" s="19">
        <v>13739.946055</v>
      </c>
    </row>
    <row r="47" spans="1:12" ht="15" customHeight="1">
      <c r="A47" s="29" t="s">
        <v>220</v>
      </c>
      <c r="B47" s="6"/>
      <c r="C47" s="25"/>
      <c r="D47" s="48">
        <v>2177.4763939999998</v>
      </c>
      <c r="E47" s="19">
        <v>2101.135636</v>
      </c>
      <c r="F47" s="19">
        <v>2101.135636</v>
      </c>
      <c r="G47" s="19">
        <v>2172.0948520000002</v>
      </c>
      <c r="H47" s="19">
        <v>2249.2768449999999</v>
      </c>
      <c r="I47" s="19">
        <v>2411.8226949999998</v>
      </c>
      <c r="K47" s="1"/>
    </row>
    <row r="48" spans="1:12" ht="21.5" customHeight="1">
      <c r="A48" s="26" t="s">
        <v>51</v>
      </c>
      <c r="B48" s="28"/>
      <c r="C48" s="27"/>
      <c r="D48" s="88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80">
        <v>56186.147722000002</v>
      </c>
      <c r="E49" s="36">
        <v>55783.263047</v>
      </c>
      <c r="F49" s="36">
        <v>55783.263047</v>
      </c>
      <c r="G49" s="36">
        <v>57165.726392999997</v>
      </c>
      <c r="H49" s="36">
        <v>55749.349384000001</v>
      </c>
      <c r="I49" s="36">
        <v>57142.697757000002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80">
        <v>1634.43797</v>
      </c>
      <c r="E50" s="36">
        <v>1504.861862</v>
      </c>
      <c r="F50" s="36">
        <v>1504.861862</v>
      </c>
      <c r="G50" s="36">
        <v>1393.3407529999999</v>
      </c>
      <c r="H50" s="36">
        <v>1356.900772</v>
      </c>
      <c r="I50" s="36">
        <v>1579.7846959999999</v>
      </c>
    </row>
    <row r="51" spans="1:11" s="3" customFormat="1" ht="15" customHeight="1">
      <c r="A51" s="12" t="s">
        <v>223</v>
      </c>
      <c r="B51" s="54"/>
      <c r="C51" s="20"/>
      <c r="D51" s="280">
        <v>8005.9471216747997</v>
      </c>
      <c r="E51" s="36">
        <v>7830.6838915298003</v>
      </c>
      <c r="F51" s="36">
        <v>7830.6838915298003</v>
      </c>
      <c r="G51" s="36">
        <v>7875.9341259661996</v>
      </c>
      <c r="H51" s="36">
        <v>7678.8769921456005</v>
      </c>
      <c r="I51" s="36">
        <v>7756.9103235316998</v>
      </c>
    </row>
    <row r="52" spans="1:11" s="3" customFormat="1" ht="15" customHeight="1">
      <c r="A52" s="12" t="s">
        <v>11</v>
      </c>
      <c r="B52" s="54"/>
      <c r="C52" s="20"/>
      <c r="D52" s="279">
        <v>0.15099499999999999</v>
      </c>
      <c r="E52" s="85">
        <v>0.237789</v>
      </c>
      <c r="F52" s="85">
        <v>0.276393</v>
      </c>
      <c r="G52" s="85">
        <v>0.22634000000000001</v>
      </c>
      <c r="H52" s="85">
        <v>0.32974399999999998</v>
      </c>
      <c r="I52" s="85">
        <v>0.119613</v>
      </c>
    </row>
    <row r="53" spans="1:11" s="3" customFormat="1" ht="15" customHeight="1">
      <c r="A53" s="302" t="s">
        <v>246</v>
      </c>
      <c r="B53" s="54"/>
      <c r="C53" s="20"/>
      <c r="D53" s="279">
        <v>0.396426</v>
      </c>
      <c r="E53" s="85">
        <v>0.41087699999999999</v>
      </c>
      <c r="F53" s="85">
        <v>0.41506399999999999</v>
      </c>
      <c r="G53" s="85">
        <v>0.43174600000000002</v>
      </c>
      <c r="H53" s="85">
        <v>0.39206600000000003</v>
      </c>
      <c r="I53" s="85">
        <v>0.405414</v>
      </c>
    </row>
    <row r="54" spans="1:11" s="3" customFormat="1" ht="15" customHeight="1">
      <c r="A54" s="12" t="s">
        <v>12</v>
      </c>
      <c r="B54" s="50"/>
      <c r="C54" s="20"/>
      <c r="D54" s="279">
        <v>0.806732</v>
      </c>
      <c r="E54" s="85">
        <v>0.84550899999999996</v>
      </c>
      <c r="F54" s="85">
        <v>0.79594500000000001</v>
      </c>
      <c r="G54" s="85">
        <v>0.87350700000000003</v>
      </c>
      <c r="H54" s="85">
        <v>0.86652700000000005</v>
      </c>
      <c r="I54" s="85">
        <v>0.84601000000000004</v>
      </c>
    </row>
    <row r="55" spans="1:11" s="3" customFormat="1" ht="15" customHeight="1" thickBot="1">
      <c r="A55" s="18" t="s">
        <v>224</v>
      </c>
      <c r="B55" s="51"/>
      <c r="C55" s="52"/>
      <c r="D55" s="246">
        <v>1.9095000000000001E-2</v>
      </c>
      <c r="E55" s="86">
        <v>1.6848999999999999E-2</v>
      </c>
      <c r="F55" s="86">
        <v>1.9508000000000001E-2</v>
      </c>
      <c r="G55" s="86">
        <v>1.6173E-2</v>
      </c>
      <c r="H55" s="86">
        <v>1.5901999999999999E-2</v>
      </c>
      <c r="I55" s="86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L55"/>
  <sheetViews>
    <sheetView showGridLines="0" zoomScale="80" zoomScaleNormal="8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1" width="10.36328125" style="5" bestFit="1" customWidth="1"/>
    <col min="12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5" t="s">
        <v>248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308.62508500000001</v>
      </c>
      <c r="E8" s="19">
        <v>1313.4332400000001</v>
      </c>
      <c r="F8" s="19">
        <v>322.53224899999998</v>
      </c>
      <c r="G8" s="19">
        <v>324.89925099999999</v>
      </c>
      <c r="H8" s="19">
        <v>340.44316600000002</v>
      </c>
      <c r="I8" s="19">
        <v>325.55857400000002</v>
      </c>
      <c r="J8" s="19"/>
    </row>
    <row r="9" spans="1:12" ht="15" customHeight="1">
      <c r="A9" s="11" t="s">
        <v>200</v>
      </c>
      <c r="B9" s="10"/>
      <c r="C9" s="10"/>
      <c r="D9" s="32">
        <v>131.981525</v>
      </c>
      <c r="E9" s="19">
        <v>487.843726</v>
      </c>
      <c r="F9" s="19">
        <v>128.430128</v>
      </c>
      <c r="G9" s="19">
        <v>128.61481499999999</v>
      </c>
      <c r="H9" s="19">
        <v>118.449737</v>
      </c>
      <c r="I9" s="19">
        <v>112.349046</v>
      </c>
      <c r="K9" s="19"/>
    </row>
    <row r="10" spans="1:12" ht="15" customHeight="1">
      <c r="A10" s="12" t="s">
        <v>201</v>
      </c>
      <c r="B10" s="10"/>
      <c r="C10" s="10"/>
      <c r="D10" s="32">
        <v>108.578874</v>
      </c>
      <c r="E10" s="19">
        <v>400.51343000000003</v>
      </c>
      <c r="F10" s="19">
        <v>106.066802</v>
      </c>
      <c r="G10" s="19">
        <v>105.60624799999999</v>
      </c>
      <c r="H10" s="19">
        <v>97.401392000000001</v>
      </c>
      <c r="I10" s="19">
        <v>91.438987999999995</v>
      </c>
    </row>
    <row r="11" spans="1:12" ht="15" customHeight="1">
      <c r="A11" s="12" t="s">
        <v>202</v>
      </c>
      <c r="B11" s="10"/>
      <c r="C11" s="10"/>
      <c r="D11" s="32">
        <v>23.402650999999999</v>
      </c>
      <c r="E11" s="19">
        <v>87.330296000000004</v>
      </c>
      <c r="F11" s="19">
        <v>22.363326000000001</v>
      </c>
      <c r="G11" s="19">
        <v>23.008566999999999</v>
      </c>
      <c r="H11" s="19">
        <v>21.048345000000001</v>
      </c>
      <c r="I11" s="19">
        <v>20.910057999999999</v>
      </c>
    </row>
    <row r="12" spans="1:12" ht="15" customHeight="1">
      <c r="A12" s="9" t="s">
        <v>5</v>
      </c>
      <c r="B12" s="10"/>
      <c r="C12" s="10"/>
      <c r="D12" s="32">
        <v>4.5844999999999997E-2</v>
      </c>
      <c r="E12" s="19">
        <v>1.2178789999999999</v>
      </c>
      <c r="F12" s="19">
        <v>0.17480899999999999</v>
      </c>
      <c r="G12" s="19">
        <v>0.198125</v>
      </c>
      <c r="H12" s="19">
        <v>0.81211199999999995</v>
      </c>
      <c r="I12" s="19">
        <v>3.2833000000000001E-2</v>
      </c>
    </row>
    <row r="13" spans="1:12" ht="15" customHeight="1">
      <c r="A13" s="30" t="s">
        <v>46</v>
      </c>
      <c r="B13" s="10"/>
      <c r="C13" s="10"/>
      <c r="D13" s="32">
        <v>38.188929999999999</v>
      </c>
      <c r="E13" s="19">
        <v>132.79895400000001</v>
      </c>
      <c r="F13" s="19">
        <v>26.499860000000002</v>
      </c>
      <c r="G13" s="19">
        <v>28.898173</v>
      </c>
      <c r="H13" s="19">
        <v>19.232236</v>
      </c>
      <c r="I13" s="19">
        <v>58.168685000000004</v>
      </c>
      <c r="L13" s="19"/>
    </row>
    <row r="14" spans="1:12" ht="15" customHeight="1">
      <c r="A14" s="30" t="s">
        <v>6</v>
      </c>
      <c r="B14" s="10"/>
      <c r="C14" s="10"/>
      <c r="D14" s="32">
        <v>79.852632</v>
      </c>
      <c r="E14" s="19">
        <v>281.79036200000002</v>
      </c>
      <c r="F14" s="19">
        <v>62.090600999999999</v>
      </c>
      <c r="G14" s="19">
        <v>75.006517000000002</v>
      </c>
      <c r="H14" s="19">
        <v>71.530244999999994</v>
      </c>
      <c r="I14" s="19">
        <v>73.162998999999999</v>
      </c>
    </row>
    <row r="15" spans="1:12" ht="15" customHeight="1">
      <c r="A15" s="9" t="s">
        <v>203</v>
      </c>
      <c r="B15" s="10"/>
      <c r="C15" s="10"/>
      <c r="D15" s="32">
        <v>-15.962743</v>
      </c>
      <c r="E15" s="19">
        <v>-9.6826509999999999</v>
      </c>
      <c r="F15" s="19">
        <v>-14.532526000000001</v>
      </c>
      <c r="G15" s="19">
        <v>-8.2018550000000001</v>
      </c>
      <c r="H15" s="19">
        <v>11.546974000000001</v>
      </c>
      <c r="I15" s="19">
        <v>1.504756</v>
      </c>
    </row>
    <row r="16" spans="1:12" ht="15" customHeight="1">
      <c r="A16" s="13" t="s">
        <v>44</v>
      </c>
      <c r="B16" s="10"/>
      <c r="C16" s="14"/>
      <c r="D16" s="32">
        <v>1.607459</v>
      </c>
      <c r="E16" s="19">
        <v>-184.791235</v>
      </c>
      <c r="F16" s="19">
        <v>-144.00558799999999</v>
      </c>
      <c r="G16" s="19">
        <v>-43.047593999999997</v>
      </c>
      <c r="H16" s="19">
        <v>-3.9140239999999999</v>
      </c>
      <c r="I16" s="19">
        <v>6.1759709999999997</v>
      </c>
    </row>
    <row r="17" spans="1:12" ht="15" customHeight="1">
      <c r="A17" s="22" t="s">
        <v>47</v>
      </c>
      <c r="B17" s="23"/>
      <c r="C17" s="23"/>
      <c r="D17" s="33">
        <v>544.33873300000005</v>
      </c>
      <c r="E17" s="21">
        <v>2022.610275</v>
      </c>
      <c r="F17" s="21">
        <v>381.18953299999998</v>
      </c>
      <c r="G17" s="21">
        <v>506.36743200000001</v>
      </c>
      <c r="H17" s="21">
        <v>558.10044600000003</v>
      </c>
      <c r="I17" s="21">
        <v>576.95286399999998</v>
      </c>
      <c r="L17" s="19"/>
    </row>
    <row r="18" spans="1:12" ht="15" customHeight="1">
      <c r="A18" s="9" t="s">
        <v>204</v>
      </c>
      <c r="B18" s="10"/>
      <c r="C18" s="10"/>
      <c r="D18" s="32">
        <v>-252.613686</v>
      </c>
      <c r="E18" s="19">
        <v>-815.037598</v>
      </c>
      <c r="F18" s="19">
        <v>-208.827068</v>
      </c>
      <c r="G18" s="19">
        <v>-185.670886</v>
      </c>
      <c r="H18" s="19">
        <v>-178.41086000000001</v>
      </c>
      <c r="I18" s="19">
        <v>-242.128784</v>
      </c>
    </row>
    <row r="19" spans="1:12" ht="15" customHeight="1">
      <c r="A19" s="12" t="s">
        <v>205</v>
      </c>
      <c r="B19" s="10"/>
      <c r="C19" s="10"/>
      <c r="D19" s="32">
        <v>-220.148313</v>
      </c>
      <c r="E19" s="19">
        <v>-861.28187300000002</v>
      </c>
      <c r="F19" s="19">
        <v>-235.41129100000001</v>
      </c>
      <c r="G19" s="19">
        <v>-212.44181900000001</v>
      </c>
      <c r="H19" s="19">
        <v>-204.42731000000001</v>
      </c>
      <c r="I19" s="19">
        <v>-209.001453</v>
      </c>
    </row>
    <row r="20" spans="1:12" ht="15" customHeight="1">
      <c r="A20" s="12" t="s">
        <v>206</v>
      </c>
      <c r="B20" s="10"/>
      <c r="C20" s="10"/>
      <c r="D20" s="32">
        <v>-60.000571000000001</v>
      </c>
      <c r="E20" s="19">
        <v>-60.890664000000001</v>
      </c>
      <c r="F20" s="19">
        <v>-0.625552</v>
      </c>
      <c r="G20" s="19">
        <v>-0.49634699999999998</v>
      </c>
      <c r="H20" s="19">
        <v>0.53027199999999997</v>
      </c>
      <c r="I20" s="19">
        <v>-60.299036999999998</v>
      </c>
    </row>
    <row r="21" spans="1:12" ht="15" customHeight="1">
      <c r="A21" s="12" t="s">
        <v>207</v>
      </c>
      <c r="B21" s="10"/>
      <c r="C21" s="10"/>
      <c r="D21" s="32">
        <v>27.535198000000001</v>
      </c>
      <c r="E21" s="19">
        <v>107.134939</v>
      </c>
      <c r="F21" s="19">
        <v>27.209775</v>
      </c>
      <c r="G21" s="19">
        <v>27.26728</v>
      </c>
      <c r="H21" s="19">
        <v>25.486177999999999</v>
      </c>
      <c r="I21" s="19">
        <v>27.171706</v>
      </c>
    </row>
    <row r="22" spans="1:12" ht="15" customHeight="1">
      <c r="A22" s="9" t="s">
        <v>208</v>
      </c>
      <c r="B22" s="15"/>
      <c r="C22" s="15"/>
      <c r="D22" s="32">
        <v>-90.265696000000005</v>
      </c>
      <c r="E22" s="19">
        <v>-377.70062799999999</v>
      </c>
      <c r="F22" s="19">
        <v>-104.293048</v>
      </c>
      <c r="G22" s="19">
        <v>-93.956795999999997</v>
      </c>
      <c r="H22" s="19">
        <v>-85.574136999999993</v>
      </c>
      <c r="I22" s="19">
        <v>-93.876647000000006</v>
      </c>
    </row>
    <row r="23" spans="1:12" ht="15" customHeight="1">
      <c r="A23" s="12" t="s">
        <v>209</v>
      </c>
      <c r="B23" s="10"/>
      <c r="C23" s="10"/>
      <c r="D23" s="32">
        <v>-79.187573999999998</v>
      </c>
      <c r="E23" s="19">
        <v>-326.83669800000001</v>
      </c>
      <c r="F23" s="19">
        <v>-95.452704999999995</v>
      </c>
      <c r="G23" s="19">
        <v>-82.243522999999996</v>
      </c>
      <c r="H23" s="19">
        <v>-71.600112999999993</v>
      </c>
      <c r="I23" s="19">
        <v>-77.540357</v>
      </c>
    </row>
    <row r="24" spans="1:12" ht="15" customHeight="1">
      <c r="A24" s="281" t="s">
        <v>210</v>
      </c>
      <c r="B24" s="10"/>
      <c r="C24" s="10"/>
      <c r="D24" s="32">
        <v>-43.146026999999997</v>
      </c>
      <c r="E24" s="19">
        <v>-190.07478399999999</v>
      </c>
      <c r="F24" s="19">
        <v>-58.980694999999997</v>
      </c>
      <c r="G24" s="19">
        <v>-46.402197000000001</v>
      </c>
      <c r="H24" s="19">
        <v>-38.930585000000001</v>
      </c>
      <c r="I24" s="19">
        <v>-45.761307000000002</v>
      </c>
    </row>
    <row r="25" spans="1:12" ht="15" customHeight="1">
      <c r="A25" s="12" t="s">
        <v>202</v>
      </c>
      <c r="B25" s="10"/>
      <c r="C25" s="10"/>
      <c r="D25" s="32">
        <v>-11.078122</v>
      </c>
      <c r="E25" s="19">
        <v>-50.863930000000003</v>
      </c>
      <c r="F25" s="19">
        <v>-8.8403430000000007</v>
      </c>
      <c r="G25" s="19">
        <v>-11.713272999999999</v>
      </c>
      <c r="H25" s="19">
        <v>-13.974024</v>
      </c>
      <c r="I25" s="19">
        <v>-16.336290000000002</v>
      </c>
    </row>
    <row r="26" spans="1:12" ht="15" customHeight="1">
      <c r="A26" s="9" t="s">
        <v>211</v>
      </c>
      <c r="B26" s="10"/>
      <c r="C26" s="14"/>
      <c r="D26" s="32">
        <v>-9.3032360000000001</v>
      </c>
      <c r="E26" s="19">
        <v>-6.0613049999999999</v>
      </c>
      <c r="F26" s="19">
        <v>1.356932</v>
      </c>
      <c r="G26" s="19">
        <v>-2.1159780000000001</v>
      </c>
      <c r="H26" s="19">
        <v>-1.9926250000000001</v>
      </c>
      <c r="I26" s="19">
        <v>-3.309634</v>
      </c>
    </row>
    <row r="27" spans="1:12" ht="15" customHeight="1">
      <c r="A27" s="9" t="s">
        <v>1</v>
      </c>
      <c r="B27" s="15"/>
      <c r="C27" s="15"/>
      <c r="D27" s="32">
        <v>6.479495</v>
      </c>
      <c r="E27" s="19">
        <v>-60.412975000000003</v>
      </c>
      <c r="F27" s="19">
        <v>-29.127089999999999</v>
      </c>
      <c r="G27" s="19">
        <v>-30.632822000000001</v>
      </c>
      <c r="H27" s="19">
        <v>-4.8881639999999997</v>
      </c>
      <c r="I27" s="19">
        <v>4.2351010000000002</v>
      </c>
    </row>
    <row r="28" spans="1:12" ht="15" customHeight="1">
      <c r="A28" s="12" t="s">
        <v>212</v>
      </c>
      <c r="B28" s="10"/>
      <c r="C28" s="10"/>
      <c r="D28" s="32">
        <v>6.6848320000000001</v>
      </c>
      <c r="E28" s="19">
        <v>-46.474628000000003</v>
      </c>
      <c r="F28" s="19">
        <v>-23.077777000000001</v>
      </c>
      <c r="G28" s="19">
        <v>-31.33305</v>
      </c>
      <c r="H28" s="19">
        <v>-1.7615700000000001</v>
      </c>
      <c r="I28" s="19">
        <v>9.6977689999999992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-4.729908</v>
      </c>
      <c r="F29" s="19">
        <v>-4.729908</v>
      </c>
      <c r="G29" s="19">
        <v>0</v>
      </c>
      <c r="H29" s="19">
        <v>0</v>
      </c>
      <c r="I29" s="19">
        <v>0</v>
      </c>
    </row>
    <row r="30" spans="1:12" ht="15" customHeight="1">
      <c r="A30" s="12" t="s">
        <v>214</v>
      </c>
      <c r="B30" s="10"/>
      <c r="C30" s="10"/>
      <c r="D30" s="32">
        <v>-0.20533699999999999</v>
      </c>
      <c r="E30" s="19">
        <v>-9.2084390000000003</v>
      </c>
      <c r="F30" s="19">
        <v>-1.3194049999999999</v>
      </c>
      <c r="G30" s="19">
        <v>0.70022799999999996</v>
      </c>
      <c r="H30" s="19">
        <v>-3.1265939999999999</v>
      </c>
      <c r="I30" s="19">
        <v>-5.4626679999999999</v>
      </c>
    </row>
    <row r="31" spans="1:12" ht="15" customHeight="1">
      <c r="A31" s="9" t="s">
        <v>19</v>
      </c>
      <c r="B31" s="15"/>
      <c r="C31" s="15"/>
      <c r="D31" s="32">
        <v>-0.35694199999999998</v>
      </c>
      <c r="E31" s="19">
        <v>-1.4519629999999999</v>
      </c>
      <c r="F31" s="19">
        <v>-0.33229500000000001</v>
      </c>
      <c r="G31" s="19">
        <v>-8.0575999999999995E-2</v>
      </c>
      <c r="H31" s="19">
        <v>-1.6914999999999999E-2</v>
      </c>
      <c r="I31" s="19">
        <v>-1.0221769999999999</v>
      </c>
    </row>
    <row r="32" spans="1:12" ht="15" customHeight="1">
      <c r="A32" s="22" t="s">
        <v>48</v>
      </c>
      <c r="B32" s="23"/>
      <c r="C32" s="23"/>
      <c r="D32" s="33">
        <v>198.27866800000001</v>
      </c>
      <c r="E32" s="21">
        <v>761.94580599999995</v>
      </c>
      <c r="F32" s="21">
        <v>39.966963999999997</v>
      </c>
      <c r="G32" s="21">
        <v>193.91037399999999</v>
      </c>
      <c r="H32" s="21">
        <v>287.21774499999998</v>
      </c>
      <c r="I32" s="21">
        <v>240.85072299999999</v>
      </c>
      <c r="L32" s="19"/>
    </row>
    <row r="33" spans="1:12" ht="15" customHeight="1">
      <c r="A33" s="282" t="s">
        <v>9</v>
      </c>
      <c r="B33" s="8"/>
      <c r="C33" s="8"/>
      <c r="D33" s="34">
        <v>-13.995101999999999</v>
      </c>
      <c r="E33" s="24">
        <v>-108.631854</v>
      </c>
      <c r="F33" s="24">
        <v>1.0759460000000001</v>
      </c>
      <c r="G33" s="24">
        <v>-24.164432000000001</v>
      </c>
      <c r="H33" s="24">
        <v>-43.278011999999997</v>
      </c>
      <c r="I33" s="24">
        <v>-42.265355999999997</v>
      </c>
    </row>
    <row r="34" spans="1:12" ht="15" customHeight="1">
      <c r="A34" s="22" t="s">
        <v>49</v>
      </c>
      <c r="B34" s="23"/>
      <c r="C34" s="23"/>
      <c r="D34" s="33">
        <v>184.28356600000001</v>
      </c>
      <c r="E34" s="21">
        <v>653.31395199999997</v>
      </c>
      <c r="F34" s="21">
        <v>41.042909999999999</v>
      </c>
      <c r="G34" s="21">
        <v>169.74594200000001</v>
      </c>
      <c r="H34" s="21">
        <v>243.93973299999999</v>
      </c>
      <c r="I34" s="21">
        <v>198.58536699999999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3" t="s">
        <v>13</v>
      </c>
      <c r="B36" s="284"/>
      <c r="C36" s="284"/>
      <c r="D36" s="285">
        <v>184.28356600000001</v>
      </c>
      <c r="E36" s="35">
        <v>653.31395199999997</v>
      </c>
      <c r="F36" s="35">
        <v>41.042909999999999</v>
      </c>
      <c r="G36" s="35">
        <v>169.74594200000001</v>
      </c>
      <c r="H36" s="35">
        <v>243.93973299999999</v>
      </c>
      <c r="I36" s="35">
        <v>198.58536699999999</v>
      </c>
    </row>
    <row r="37" spans="1:12" ht="15" customHeight="1">
      <c r="A37" s="281" t="s">
        <v>2</v>
      </c>
      <c r="B37" s="10"/>
      <c r="C37" s="10"/>
      <c r="D37" s="32">
        <v>152.709473</v>
      </c>
      <c r="E37" s="19">
        <v>591.43291699999997</v>
      </c>
      <c r="F37" s="19">
        <v>12.682364</v>
      </c>
      <c r="G37" s="19">
        <v>172.80374900000001</v>
      </c>
      <c r="H37" s="19">
        <v>219.92718400000001</v>
      </c>
      <c r="I37" s="19">
        <v>186.01962</v>
      </c>
    </row>
    <row r="38" spans="1:12" ht="15" customHeight="1">
      <c r="A38" s="281" t="s">
        <v>3</v>
      </c>
      <c r="B38" s="10"/>
      <c r="C38" s="10"/>
      <c r="D38" s="32">
        <v>31.574093000000001</v>
      </c>
      <c r="E38" s="19">
        <v>61.881034999999997</v>
      </c>
      <c r="F38" s="19">
        <v>28.360545999999999</v>
      </c>
      <c r="G38" s="19">
        <v>-3.0578069999999999</v>
      </c>
      <c r="H38" s="19">
        <v>24.012549</v>
      </c>
      <c r="I38" s="19">
        <v>12.565747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36608.706666999999</v>
      </c>
      <c r="E40" s="19">
        <v>35444.948700000001</v>
      </c>
      <c r="F40" s="19">
        <v>35444.948700000001</v>
      </c>
      <c r="G40" s="19">
        <v>34989.447741999997</v>
      </c>
      <c r="H40" s="19">
        <v>34169.405688999999</v>
      </c>
      <c r="I40" s="19">
        <v>33971.608868000003</v>
      </c>
    </row>
    <row r="41" spans="1:12" ht="15" customHeight="1">
      <c r="A41" s="287" t="s">
        <v>216</v>
      </c>
      <c r="B41" s="6"/>
      <c r="C41" s="17"/>
      <c r="D41" s="32">
        <v>20313.107663999999</v>
      </c>
      <c r="E41" s="19">
        <v>19696.460931000001</v>
      </c>
      <c r="F41" s="19">
        <v>19696.460931000001</v>
      </c>
      <c r="G41" s="19">
        <v>19195.735504</v>
      </c>
      <c r="H41" s="19">
        <v>18916.211346</v>
      </c>
      <c r="I41" s="19">
        <v>18974.342595999999</v>
      </c>
    </row>
    <row r="42" spans="1:12" ht="15" customHeight="1">
      <c r="A42" s="286" t="s">
        <v>52</v>
      </c>
      <c r="B42" s="15"/>
      <c r="C42" s="15"/>
      <c r="D42" s="32">
        <v>54568.712875999998</v>
      </c>
      <c r="E42" s="19">
        <v>51069.308304999999</v>
      </c>
      <c r="F42" s="19">
        <v>51069.308304999999</v>
      </c>
      <c r="G42" s="19">
        <v>49781.188471000001</v>
      </c>
      <c r="H42" s="19">
        <v>48366.219597000003</v>
      </c>
      <c r="I42" s="19">
        <v>48728.710448999998</v>
      </c>
    </row>
    <row r="43" spans="1:12" ht="21.5" customHeight="1">
      <c r="A43" s="26" t="s">
        <v>239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974.68899999999996</v>
      </c>
      <c r="E44" s="19">
        <v>942.88222299999995</v>
      </c>
      <c r="F44" s="19">
        <v>942.88222299999995</v>
      </c>
      <c r="G44" s="19">
        <v>974.47560799999997</v>
      </c>
      <c r="H44" s="19">
        <v>1011.391902</v>
      </c>
      <c r="I44" s="19">
        <v>1124.546597</v>
      </c>
    </row>
    <row r="45" spans="1:12" s="3" customFormat="1" ht="15" customHeight="1">
      <c r="A45" s="281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1" t="s">
        <v>219</v>
      </c>
      <c r="B46" s="50"/>
      <c r="C46" s="20"/>
      <c r="D46" s="32">
        <v>974.68899999999996</v>
      </c>
      <c r="E46" s="19">
        <v>942.88222299999995</v>
      </c>
      <c r="F46" s="19">
        <v>942.88222299999995</v>
      </c>
      <c r="G46" s="19">
        <v>974.47560799999997</v>
      </c>
      <c r="H46" s="19">
        <v>1011.391902</v>
      </c>
      <c r="I46" s="19">
        <v>1124.546597</v>
      </c>
    </row>
    <row r="47" spans="1:12" ht="15" customHeight="1">
      <c r="A47" s="29" t="s">
        <v>220</v>
      </c>
      <c r="B47" s="6"/>
      <c r="C47" s="25"/>
      <c r="D47" s="48">
        <v>336.09289100000001</v>
      </c>
      <c r="E47" s="19">
        <v>315.57177000000001</v>
      </c>
      <c r="F47" s="19">
        <v>315.57177000000001</v>
      </c>
      <c r="G47" s="19">
        <v>304.27056199999998</v>
      </c>
      <c r="H47" s="19">
        <v>304.53934400000003</v>
      </c>
      <c r="I47" s="19">
        <v>315.92653000000001</v>
      </c>
      <c r="K47" s="1"/>
    </row>
    <row r="48" spans="1:12" ht="21.5" customHeight="1">
      <c r="A48" s="26" t="s">
        <v>51</v>
      </c>
      <c r="B48" s="28"/>
      <c r="C48" s="27"/>
      <c r="D48" s="88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80">
        <v>17625.136023999999</v>
      </c>
      <c r="E49" s="36">
        <v>17408.131850000002</v>
      </c>
      <c r="F49" s="36">
        <v>17408.131850000002</v>
      </c>
      <c r="G49" s="36">
        <v>16594.047492000002</v>
      </c>
      <c r="H49" s="36">
        <v>17225.816203999999</v>
      </c>
      <c r="I49" s="36">
        <v>17109.684764000001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80">
        <v>174.58303000000001</v>
      </c>
      <c r="E50" s="36">
        <v>170.24728500000001</v>
      </c>
      <c r="F50" s="36">
        <v>170.24728500000001</v>
      </c>
      <c r="G50" s="36">
        <v>170.52131299999999</v>
      </c>
      <c r="H50" s="36">
        <v>178.36392699999999</v>
      </c>
      <c r="I50" s="36">
        <v>158.65099799999999</v>
      </c>
    </row>
    <row r="51" spans="1:11" s="3" customFormat="1" ht="15" customHeight="1">
      <c r="A51" s="12" t="s">
        <v>223</v>
      </c>
      <c r="B51" s="54"/>
      <c r="C51" s="20"/>
      <c r="D51" s="280">
        <v>2173.2734551215999</v>
      </c>
      <c r="E51" s="36">
        <v>2144.3294367899998</v>
      </c>
      <c r="F51" s="36">
        <v>2144.3294367899998</v>
      </c>
      <c r="G51" s="36">
        <v>2052.2862985928</v>
      </c>
      <c r="H51" s="36">
        <v>2131.7714845336</v>
      </c>
      <c r="I51" s="36">
        <v>2008.2079209884</v>
      </c>
    </row>
    <row r="52" spans="1:11" s="3" customFormat="1" ht="15" customHeight="1">
      <c r="A52" s="12" t="s">
        <v>11</v>
      </c>
      <c r="B52" s="54"/>
      <c r="C52" s="20"/>
      <c r="D52" s="279">
        <v>0.33995999999999998</v>
      </c>
      <c r="E52" s="85">
        <v>0.31430799999999998</v>
      </c>
      <c r="F52" s="85">
        <v>7.6064999999999994E-2</v>
      </c>
      <c r="G52" s="85">
        <v>0.32801399999999997</v>
      </c>
      <c r="H52" s="85">
        <v>0.47045500000000001</v>
      </c>
      <c r="I52" s="85">
        <v>0.42420000000000002</v>
      </c>
    </row>
    <row r="53" spans="1:11" s="3" customFormat="1" ht="15" customHeight="1">
      <c r="A53" s="302" t="s">
        <v>246</v>
      </c>
      <c r="B53" s="54"/>
      <c r="C53" s="20"/>
      <c r="D53" s="279">
        <v>0.42960799999999999</v>
      </c>
      <c r="E53" s="85">
        <v>0.44863799999999998</v>
      </c>
      <c r="F53" s="85">
        <v>0.655358</v>
      </c>
      <c r="G53" s="85">
        <v>0.44431999999999999</v>
      </c>
      <c r="H53" s="85">
        <v>0.386436</v>
      </c>
      <c r="I53" s="85">
        <v>0.37788300000000002</v>
      </c>
    </row>
    <row r="54" spans="1:11" s="3" customFormat="1" ht="15" customHeight="1">
      <c r="A54" s="12" t="s">
        <v>12</v>
      </c>
      <c r="B54" s="50"/>
      <c r="C54" s="20"/>
      <c r="D54" s="279">
        <v>0.815743</v>
      </c>
      <c r="E54" s="85">
        <v>0.82943500000000003</v>
      </c>
      <c r="F54" s="85">
        <v>0.89554299999999998</v>
      </c>
      <c r="G54" s="85">
        <v>0.79299799999999998</v>
      </c>
      <c r="H54" s="85">
        <v>0.74596700000000005</v>
      </c>
      <c r="I54" s="85">
        <v>0.88449199999999994</v>
      </c>
    </row>
    <row r="55" spans="1:11" s="3" customFormat="1" ht="15" customHeight="1" thickBot="1">
      <c r="A55" s="18" t="s">
        <v>224</v>
      </c>
      <c r="B55" s="51"/>
      <c r="C55" s="52"/>
      <c r="D55" s="246">
        <v>2.3008000000000001E-2</v>
      </c>
      <c r="E55" s="86">
        <v>2.5458999999999999E-2</v>
      </c>
      <c r="F55" s="86">
        <v>2.3994999999999999E-2</v>
      </c>
      <c r="G55" s="86">
        <v>2.4452000000000002E-2</v>
      </c>
      <c r="H55" s="86">
        <v>2.6955E-2</v>
      </c>
      <c r="I55" s="86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L55"/>
  <sheetViews>
    <sheetView showGridLines="0" zoomScale="80" zoomScaleNormal="80" workbookViewId="0">
      <pane xSplit="3" ySplit="6" topLeftCell="D7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 activeCell="A5" sqref="A5"/>
    </sheetView>
  </sheetViews>
  <sheetFormatPr defaultColWidth="8.81640625" defaultRowHeight="12.5"/>
  <cols>
    <col min="1" max="2" width="8.54296875" style="5" customWidth="1"/>
    <col min="3" max="3" width="45.08984375" style="5" customWidth="1"/>
    <col min="4" max="9" width="9" style="5" customWidth="1"/>
    <col min="10" max="10" width="8.90625" style="5" customWidth="1"/>
    <col min="11" max="12" width="9.08984375" style="5" bestFit="1" customWidth="1"/>
    <col min="13" max="16384" width="8.81640625" style="5"/>
  </cols>
  <sheetData>
    <row r="4" spans="1:12" ht="13" customHeight="1"/>
    <row r="5" spans="1:12" ht="20" customHeight="1">
      <c r="A5" s="335" t="s">
        <v>249</v>
      </c>
      <c r="B5" s="42"/>
      <c r="C5" s="42"/>
      <c r="D5" s="42"/>
      <c r="E5" s="42"/>
      <c r="F5" s="42"/>
      <c r="G5" s="42"/>
      <c r="H5" s="42"/>
      <c r="I5" s="42"/>
    </row>
    <row r="6" spans="1:12" ht="18" customHeight="1">
      <c r="A6" s="43" t="s">
        <v>45</v>
      </c>
      <c r="B6" s="44"/>
      <c r="C6" s="44"/>
      <c r="D6" s="46" t="s">
        <v>196</v>
      </c>
      <c r="E6" s="47" t="s">
        <v>194</v>
      </c>
      <c r="F6" s="47" t="s">
        <v>193</v>
      </c>
      <c r="G6" s="47" t="s">
        <v>191</v>
      </c>
      <c r="H6" s="47" t="s">
        <v>189</v>
      </c>
      <c r="I6" s="47" t="s">
        <v>181</v>
      </c>
    </row>
    <row r="7" spans="1:12" ht="22" customHeight="1">
      <c r="A7" s="16" t="s">
        <v>53</v>
      </c>
      <c r="B7" s="45"/>
      <c r="C7" s="45"/>
      <c r="D7" s="89"/>
      <c r="E7" s="45"/>
      <c r="F7" s="45"/>
      <c r="G7" s="45"/>
      <c r="H7" s="45"/>
      <c r="I7" s="45"/>
    </row>
    <row r="8" spans="1:12" ht="15" customHeight="1">
      <c r="A8" s="9" t="s">
        <v>4</v>
      </c>
      <c r="B8" s="10"/>
      <c r="C8" s="10"/>
      <c r="D8" s="32">
        <v>284.448466</v>
      </c>
      <c r="E8" s="19">
        <v>887.70666200000005</v>
      </c>
      <c r="F8" s="19">
        <v>270.465146</v>
      </c>
      <c r="G8" s="19">
        <v>237.18457100000001</v>
      </c>
      <c r="H8" s="19">
        <v>193.455411</v>
      </c>
      <c r="I8" s="19">
        <v>186.60153399999999</v>
      </c>
      <c r="J8" s="19"/>
    </row>
    <row r="9" spans="1:12" ht="15" customHeight="1">
      <c r="A9" s="11" t="s">
        <v>200</v>
      </c>
      <c r="B9" s="10"/>
      <c r="C9" s="10"/>
      <c r="D9" s="32">
        <v>111.393483</v>
      </c>
      <c r="E9" s="19">
        <v>412.01275800000002</v>
      </c>
      <c r="F9" s="19">
        <v>102.838097</v>
      </c>
      <c r="G9" s="19">
        <v>104.06086500000001</v>
      </c>
      <c r="H9" s="19">
        <v>101.64409499999999</v>
      </c>
      <c r="I9" s="19">
        <v>103.469701</v>
      </c>
      <c r="K9" s="19"/>
    </row>
    <row r="10" spans="1:12" ht="15" customHeight="1">
      <c r="A10" s="12" t="s">
        <v>201</v>
      </c>
      <c r="B10" s="10"/>
      <c r="C10" s="10"/>
      <c r="D10" s="32">
        <v>98.420546999999999</v>
      </c>
      <c r="E10" s="19">
        <v>365.20763399999998</v>
      </c>
      <c r="F10" s="19">
        <v>93.465236000000004</v>
      </c>
      <c r="G10" s="19">
        <v>91.575558000000001</v>
      </c>
      <c r="H10" s="19">
        <v>89.193511000000001</v>
      </c>
      <c r="I10" s="19">
        <v>90.973329000000007</v>
      </c>
      <c r="K10" s="19"/>
    </row>
    <row r="11" spans="1:12" ht="15" customHeight="1">
      <c r="A11" s="12" t="s">
        <v>202</v>
      </c>
      <c r="B11" s="10"/>
      <c r="C11" s="10"/>
      <c r="D11" s="32">
        <v>12.972936000000001</v>
      </c>
      <c r="E11" s="19">
        <v>46.805123999999999</v>
      </c>
      <c r="F11" s="19">
        <v>9.3728610000000003</v>
      </c>
      <c r="G11" s="19">
        <v>12.485307000000001</v>
      </c>
      <c r="H11" s="19">
        <v>12.450583999999999</v>
      </c>
      <c r="I11" s="19">
        <v>12.496371999999999</v>
      </c>
    </row>
    <row r="12" spans="1:12" ht="15" customHeight="1">
      <c r="A12" s="9" t="s">
        <v>5</v>
      </c>
      <c r="B12" s="10"/>
      <c r="C12" s="10"/>
      <c r="D12" s="32">
        <v>2.2599000000000001E-2</v>
      </c>
      <c r="E12" s="19">
        <v>0.84794800000000004</v>
      </c>
      <c r="F12" s="19">
        <v>2.5933000000000001E-2</v>
      </c>
      <c r="G12" s="19">
        <v>0.439031</v>
      </c>
      <c r="H12" s="19">
        <v>4.8068E-2</v>
      </c>
      <c r="I12" s="19">
        <v>0.33491599999999999</v>
      </c>
    </row>
    <row r="13" spans="1:12" ht="15" customHeight="1">
      <c r="A13" s="30" t="s">
        <v>46</v>
      </c>
      <c r="B13" s="10"/>
      <c r="C13" s="10"/>
      <c r="D13" s="32">
        <v>23.075885</v>
      </c>
      <c r="E13" s="19">
        <v>69.997017999999997</v>
      </c>
      <c r="F13" s="19">
        <v>41.254243000000002</v>
      </c>
      <c r="G13" s="19">
        <v>23.553757999999998</v>
      </c>
      <c r="H13" s="19">
        <v>-4.829332</v>
      </c>
      <c r="I13" s="19">
        <v>10.018349000000001</v>
      </c>
    </row>
    <row r="14" spans="1:12" ht="15" customHeight="1">
      <c r="A14" s="30" t="s">
        <v>6</v>
      </c>
      <c r="B14" s="10"/>
      <c r="C14" s="10"/>
      <c r="D14" s="32">
        <v>115.82637</v>
      </c>
      <c r="E14" s="19">
        <v>428.93159100000003</v>
      </c>
      <c r="F14" s="19">
        <v>120.09716899999999</v>
      </c>
      <c r="G14" s="19">
        <v>118.99504</v>
      </c>
      <c r="H14" s="19">
        <v>97.639582000000004</v>
      </c>
      <c r="I14" s="19">
        <v>92.199799999999996</v>
      </c>
      <c r="L14" s="19"/>
    </row>
    <row r="15" spans="1:12" ht="15" customHeight="1">
      <c r="A15" s="9" t="s">
        <v>203</v>
      </c>
      <c r="B15" s="10"/>
      <c r="C15" s="10"/>
      <c r="D15" s="32">
        <v>-10.004702</v>
      </c>
      <c r="E15" s="19">
        <v>44.616543</v>
      </c>
      <c r="F15" s="19">
        <v>-9.9786439999999992</v>
      </c>
      <c r="G15" s="19">
        <v>6.9977049999999998</v>
      </c>
      <c r="H15" s="19">
        <v>26.013182</v>
      </c>
      <c r="I15" s="19">
        <v>21.584299999999999</v>
      </c>
    </row>
    <row r="16" spans="1:12" ht="15" customHeight="1">
      <c r="A16" s="13" t="s">
        <v>44</v>
      </c>
      <c r="B16" s="10"/>
      <c r="C16" s="14"/>
      <c r="D16" s="32">
        <v>4.9356559999999998</v>
      </c>
      <c r="E16" s="19">
        <v>-7.0572330000000001</v>
      </c>
      <c r="F16" s="19">
        <v>-4.590706</v>
      </c>
      <c r="G16" s="19">
        <v>3.412782</v>
      </c>
      <c r="H16" s="19">
        <v>-10.461900999999999</v>
      </c>
      <c r="I16" s="19">
        <v>4.582592</v>
      </c>
    </row>
    <row r="17" spans="1:12" ht="15" customHeight="1">
      <c r="A17" s="22" t="s">
        <v>47</v>
      </c>
      <c r="B17" s="23"/>
      <c r="C17" s="23"/>
      <c r="D17" s="33">
        <v>529.69775700000002</v>
      </c>
      <c r="E17" s="21">
        <v>1837.0552869999999</v>
      </c>
      <c r="F17" s="21">
        <v>520.11123799999996</v>
      </c>
      <c r="G17" s="21">
        <v>494.64375200000001</v>
      </c>
      <c r="H17" s="21">
        <v>403.50910499999998</v>
      </c>
      <c r="I17" s="21">
        <v>418.79119200000002</v>
      </c>
      <c r="L17" s="19"/>
    </row>
    <row r="18" spans="1:12" ht="15" customHeight="1">
      <c r="A18" s="9" t="s">
        <v>204</v>
      </c>
      <c r="B18" s="10"/>
      <c r="C18" s="10"/>
      <c r="D18" s="32">
        <v>-304.82896699999998</v>
      </c>
      <c r="E18" s="19">
        <v>-815.77643899999998</v>
      </c>
      <c r="F18" s="19">
        <v>-190.09479400000001</v>
      </c>
      <c r="G18" s="19">
        <v>-177.60360800000001</v>
      </c>
      <c r="H18" s="19">
        <v>-217.11343299999999</v>
      </c>
      <c r="I18" s="19">
        <v>-230.96460400000001</v>
      </c>
    </row>
    <row r="19" spans="1:12" ht="15" customHeight="1">
      <c r="A19" s="12" t="s">
        <v>205</v>
      </c>
      <c r="B19" s="10"/>
      <c r="C19" s="10"/>
      <c r="D19" s="32">
        <v>-182.768643</v>
      </c>
      <c r="E19" s="19">
        <v>-682.58766200000002</v>
      </c>
      <c r="F19" s="19">
        <v>-200.03451899999999</v>
      </c>
      <c r="G19" s="19">
        <v>-175.63554099999999</v>
      </c>
      <c r="H19" s="19">
        <v>-150.615973</v>
      </c>
      <c r="I19" s="19">
        <v>-156.30162899999999</v>
      </c>
    </row>
    <row r="20" spans="1:12" ht="15" customHeight="1">
      <c r="A20" s="12" t="s">
        <v>206</v>
      </c>
      <c r="B20" s="10"/>
      <c r="C20" s="10"/>
      <c r="D20" s="32">
        <v>-158.42391499999999</v>
      </c>
      <c r="E20" s="19">
        <v>-228.14779799999999</v>
      </c>
      <c r="F20" s="19">
        <v>-12.923498</v>
      </c>
      <c r="G20" s="19">
        <v>-22.418261000000001</v>
      </c>
      <c r="H20" s="19">
        <v>-97.161640000000006</v>
      </c>
      <c r="I20" s="19">
        <v>-95.644399000000007</v>
      </c>
    </row>
    <row r="21" spans="1:12" ht="15" customHeight="1">
      <c r="A21" s="12" t="s">
        <v>207</v>
      </c>
      <c r="B21" s="10"/>
      <c r="C21" s="10"/>
      <c r="D21" s="32">
        <v>36.363591</v>
      </c>
      <c r="E21" s="19">
        <v>94.959021000000007</v>
      </c>
      <c r="F21" s="19">
        <v>22.863223000000001</v>
      </c>
      <c r="G21" s="19">
        <v>20.450194</v>
      </c>
      <c r="H21" s="19">
        <v>30.664180000000002</v>
      </c>
      <c r="I21" s="19">
        <v>20.981424000000001</v>
      </c>
    </row>
    <row r="22" spans="1:12" ht="15" customHeight="1">
      <c r="A22" s="9" t="s">
        <v>208</v>
      </c>
      <c r="B22" s="15"/>
      <c r="C22" s="15"/>
      <c r="D22" s="32">
        <v>-95.773137000000006</v>
      </c>
      <c r="E22" s="19">
        <v>-347.106739</v>
      </c>
      <c r="F22" s="19">
        <v>-86.901505999999998</v>
      </c>
      <c r="G22" s="19">
        <v>-87.427366000000006</v>
      </c>
      <c r="H22" s="19">
        <v>-93.802775999999994</v>
      </c>
      <c r="I22" s="19">
        <v>-78.975091000000006</v>
      </c>
    </row>
    <row r="23" spans="1:12" ht="15" customHeight="1">
      <c r="A23" s="12" t="s">
        <v>209</v>
      </c>
      <c r="B23" s="10"/>
      <c r="C23" s="10"/>
      <c r="D23" s="32">
        <v>-88.697584000000006</v>
      </c>
      <c r="E23" s="19">
        <v>-313.70359200000001</v>
      </c>
      <c r="F23" s="19">
        <v>-82.660818000000006</v>
      </c>
      <c r="G23" s="19">
        <v>-76.333395999999993</v>
      </c>
      <c r="H23" s="19">
        <v>-84.845904000000004</v>
      </c>
      <c r="I23" s="19">
        <v>-69.863473999999997</v>
      </c>
    </row>
    <row r="24" spans="1:12" ht="15" customHeight="1">
      <c r="A24" s="281" t="s">
        <v>210</v>
      </c>
      <c r="B24" s="10"/>
      <c r="C24" s="10"/>
      <c r="D24" s="32">
        <v>-37.497985999999997</v>
      </c>
      <c r="E24" s="19">
        <v>-170.207897</v>
      </c>
      <c r="F24" s="19">
        <v>-47.903525000000002</v>
      </c>
      <c r="G24" s="19">
        <v>-43.243237000000001</v>
      </c>
      <c r="H24" s="19">
        <v>-44.377333</v>
      </c>
      <c r="I24" s="19">
        <v>-34.683802</v>
      </c>
    </row>
    <row r="25" spans="1:12" ht="15" customHeight="1">
      <c r="A25" s="12" t="s">
        <v>202</v>
      </c>
      <c r="B25" s="10"/>
      <c r="C25" s="10"/>
      <c r="D25" s="32">
        <v>-7.0755530000000002</v>
      </c>
      <c r="E25" s="19">
        <v>-33.403146999999997</v>
      </c>
      <c r="F25" s="19">
        <v>-4.2406879999999996</v>
      </c>
      <c r="G25" s="19">
        <v>-11.093970000000001</v>
      </c>
      <c r="H25" s="19">
        <v>-8.9568720000000006</v>
      </c>
      <c r="I25" s="19">
        <v>-9.1116170000000007</v>
      </c>
    </row>
    <row r="26" spans="1:12" ht="15" customHeight="1">
      <c r="A26" s="9" t="s">
        <v>211</v>
      </c>
      <c r="B26" s="10"/>
      <c r="C26" s="14"/>
      <c r="D26" s="32">
        <v>-4.8776890000000002</v>
      </c>
      <c r="E26" s="19">
        <v>-14.03009</v>
      </c>
      <c r="F26" s="19">
        <v>-3.1477710000000001</v>
      </c>
      <c r="G26" s="19">
        <v>-4.6556100000000002</v>
      </c>
      <c r="H26" s="19">
        <v>-2.3716170000000001</v>
      </c>
      <c r="I26" s="19">
        <v>-3.855092</v>
      </c>
    </row>
    <row r="27" spans="1:12" ht="15" customHeight="1">
      <c r="A27" s="9" t="s">
        <v>1</v>
      </c>
      <c r="B27" s="15"/>
      <c r="C27" s="15"/>
      <c r="D27" s="32">
        <v>3.3975759999999999</v>
      </c>
      <c r="E27" s="19">
        <v>-151.66108</v>
      </c>
      <c r="F27" s="19">
        <v>-62.262031999999998</v>
      </c>
      <c r="G27" s="19">
        <v>-50.891522000000002</v>
      </c>
      <c r="H27" s="19">
        <v>-30.183651000000001</v>
      </c>
      <c r="I27" s="19">
        <v>-8.3238749999999992</v>
      </c>
    </row>
    <row r="28" spans="1:12" ht="15" customHeight="1">
      <c r="A28" s="12" t="s">
        <v>212</v>
      </c>
      <c r="B28" s="10"/>
      <c r="C28" s="10"/>
      <c r="D28" s="32">
        <v>3.8073920000000001</v>
      </c>
      <c r="E28" s="19">
        <v>-77.599249999999998</v>
      </c>
      <c r="F28" s="19">
        <v>-26.682929999999999</v>
      </c>
      <c r="G28" s="19">
        <v>-26.616793999999999</v>
      </c>
      <c r="H28" s="19">
        <v>-16.015183</v>
      </c>
      <c r="I28" s="19">
        <v>-8.2843429999999998</v>
      </c>
    </row>
    <row r="29" spans="1:12" ht="15" customHeight="1">
      <c r="A29" s="12" t="s">
        <v>213</v>
      </c>
      <c r="B29" s="10"/>
      <c r="C29" s="10"/>
      <c r="D29" s="32">
        <v>0</v>
      </c>
      <c r="E29" s="19">
        <v>0</v>
      </c>
      <c r="F29" s="19">
        <v>0</v>
      </c>
      <c r="G29" s="19">
        <v>0</v>
      </c>
      <c r="H29" s="19">
        <v>4.3800000000000002E-4</v>
      </c>
      <c r="I29" s="19">
        <v>-4.3800000000000002E-4</v>
      </c>
    </row>
    <row r="30" spans="1:12" ht="15" customHeight="1">
      <c r="A30" s="12" t="s">
        <v>214</v>
      </c>
      <c r="B30" s="10"/>
      <c r="C30" s="10"/>
      <c r="D30" s="32">
        <v>-0.40981600000000001</v>
      </c>
      <c r="E30" s="19">
        <v>-74.06183</v>
      </c>
      <c r="F30" s="19">
        <v>-35.579101999999999</v>
      </c>
      <c r="G30" s="19">
        <v>-24.274728</v>
      </c>
      <c r="H30" s="19">
        <v>-14.168906</v>
      </c>
      <c r="I30" s="19">
        <v>-3.9093999999999997E-2</v>
      </c>
    </row>
    <row r="31" spans="1:12" ht="15" customHeight="1">
      <c r="A31" s="9" t="s">
        <v>19</v>
      </c>
      <c r="B31" s="15"/>
      <c r="C31" s="15"/>
      <c r="D31" s="32">
        <v>-2.7309E-2</v>
      </c>
      <c r="E31" s="19">
        <v>0.238901</v>
      </c>
      <c r="F31" s="19">
        <v>6.3399999999999998E-2</v>
      </c>
      <c r="G31" s="19">
        <v>8.7814000000000003E-2</v>
      </c>
      <c r="H31" s="19">
        <v>4.9979000000000003E-2</v>
      </c>
      <c r="I31" s="19">
        <v>3.7707999999999998E-2</v>
      </c>
    </row>
    <row r="32" spans="1:12" ht="15" customHeight="1">
      <c r="A32" s="22" t="s">
        <v>48</v>
      </c>
      <c r="B32" s="23"/>
      <c r="C32" s="23"/>
      <c r="D32" s="33">
        <v>127.58823099999999</v>
      </c>
      <c r="E32" s="21">
        <v>508.71983999999998</v>
      </c>
      <c r="F32" s="21">
        <v>177.76853500000001</v>
      </c>
      <c r="G32" s="21">
        <v>174.15346</v>
      </c>
      <c r="H32" s="21">
        <v>60.087606999999998</v>
      </c>
      <c r="I32" s="21">
        <v>96.710238000000004</v>
      </c>
      <c r="L32" s="19"/>
    </row>
    <row r="33" spans="1:12" ht="15" customHeight="1">
      <c r="A33" s="282" t="s">
        <v>9</v>
      </c>
      <c r="B33" s="8"/>
      <c r="C33" s="8"/>
      <c r="D33" s="34">
        <v>-20.035453</v>
      </c>
      <c r="E33" s="24">
        <v>-81.197457999999997</v>
      </c>
      <c r="F33" s="24">
        <v>-17.307644</v>
      </c>
      <c r="G33" s="24">
        <v>-28.830271</v>
      </c>
      <c r="H33" s="24">
        <v>-15.516745999999999</v>
      </c>
      <c r="I33" s="24">
        <v>-19.542797</v>
      </c>
    </row>
    <row r="34" spans="1:12" ht="15" customHeight="1">
      <c r="A34" s="22" t="s">
        <v>49</v>
      </c>
      <c r="B34" s="23"/>
      <c r="C34" s="23"/>
      <c r="D34" s="33">
        <v>107.552778</v>
      </c>
      <c r="E34" s="21">
        <v>427.52238199999999</v>
      </c>
      <c r="F34" s="21">
        <v>160.460891</v>
      </c>
      <c r="G34" s="21">
        <v>145.32318900000001</v>
      </c>
      <c r="H34" s="21">
        <v>44.570861000000001</v>
      </c>
      <c r="I34" s="21">
        <v>77.167440999999997</v>
      </c>
      <c r="L34" s="19"/>
    </row>
    <row r="35" spans="1:12" ht="15" customHeight="1">
      <c r="A35" s="12" t="s">
        <v>225</v>
      </c>
      <c r="B35" s="7"/>
      <c r="C35" s="17"/>
      <c r="D35" s="32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K35" s="19"/>
    </row>
    <row r="36" spans="1:12" ht="15" customHeight="1">
      <c r="A36" s="283" t="s">
        <v>13</v>
      </c>
      <c r="B36" s="284"/>
      <c r="C36" s="284"/>
      <c r="D36" s="285">
        <v>107.552778</v>
      </c>
      <c r="E36" s="35">
        <v>427.52238199999999</v>
      </c>
      <c r="F36" s="35">
        <v>160.460891</v>
      </c>
      <c r="G36" s="35">
        <v>145.32318900000001</v>
      </c>
      <c r="H36" s="35">
        <v>44.570861000000001</v>
      </c>
      <c r="I36" s="35">
        <v>77.167440999999997</v>
      </c>
    </row>
    <row r="37" spans="1:12" ht="15" customHeight="1">
      <c r="A37" s="281" t="s">
        <v>2</v>
      </c>
      <c r="B37" s="10"/>
      <c r="C37" s="10"/>
      <c r="D37" s="32">
        <v>95.640681000000001</v>
      </c>
      <c r="E37" s="19">
        <v>386.71169300000003</v>
      </c>
      <c r="F37" s="19">
        <v>149.955094</v>
      </c>
      <c r="G37" s="19">
        <v>131.50293400000001</v>
      </c>
      <c r="H37" s="19">
        <v>46.628774999999997</v>
      </c>
      <c r="I37" s="19">
        <v>58.624890000000001</v>
      </c>
    </row>
    <row r="38" spans="1:12" ht="15" customHeight="1">
      <c r="A38" s="281" t="s">
        <v>3</v>
      </c>
      <c r="B38" s="10"/>
      <c r="C38" s="10"/>
      <c r="D38" s="32">
        <v>11.912096999999999</v>
      </c>
      <c r="E38" s="19">
        <v>40.810689000000004</v>
      </c>
      <c r="F38" s="19">
        <v>10.505796999999999</v>
      </c>
      <c r="G38" s="19">
        <v>13.820255</v>
      </c>
      <c r="H38" s="19">
        <v>-2.0579139999999998</v>
      </c>
      <c r="I38" s="19">
        <v>18.542551</v>
      </c>
    </row>
    <row r="39" spans="1:12" ht="21.5" customHeight="1">
      <c r="A39" s="26" t="s">
        <v>50</v>
      </c>
      <c r="B39" s="28"/>
      <c r="C39" s="27"/>
      <c r="D39" s="88"/>
      <c r="E39" s="27"/>
      <c r="F39" s="27"/>
      <c r="G39" s="27"/>
      <c r="H39" s="27"/>
      <c r="I39" s="27"/>
    </row>
    <row r="40" spans="1:12" ht="15" customHeight="1">
      <c r="A40" s="286" t="s">
        <v>215</v>
      </c>
      <c r="B40" s="15"/>
      <c r="C40" s="15"/>
      <c r="D40" s="32">
        <v>26210.436976000001</v>
      </c>
      <c r="E40" s="19">
        <v>25384.033235999999</v>
      </c>
      <c r="F40" s="19">
        <v>25384.033235999999</v>
      </c>
      <c r="G40" s="19">
        <v>24494</v>
      </c>
      <c r="H40" s="19">
        <v>19902</v>
      </c>
      <c r="I40" s="19">
        <v>19362</v>
      </c>
    </row>
    <row r="41" spans="1:12" ht="15" customHeight="1">
      <c r="A41" s="287" t="s">
        <v>216</v>
      </c>
      <c r="B41" s="6"/>
      <c r="C41" s="17"/>
      <c r="D41" s="32">
        <v>9870.8868949999996</v>
      </c>
      <c r="E41" s="19">
        <v>9637.7243959999996</v>
      </c>
      <c r="F41" s="19">
        <v>9637.7243959999996</v>
      </c>
      <c r="G41" s="19">
        <v>9275.8612549999998</v>
      </c>
      <c r="H41" s="19">
        <v>8362.0402699999995</v>
      </c>
      <c r="I41" s="19">
        <v>8036.3035259999997</v>
      </c>
    </row>
    <row r="42" spans="1:12" ht="15" customHeight="1">
      <c r="A42" s="286" t="s">
        <v>52</v>
      </c>
      <c r="B42" s="15"/>
      <c r="C42" s="15"/>
      <c r="D42" s="32">
        <v>29577.486538000001</v>
      </c>
      <c r="E42" s="19">
        <v>29962.465038999999</v>
      </c>
      <c r="F42" s="19">
        <v>29962.465038999999</v>
      </c>
      <c r="G42" s="19">
        <v>28456.530788</v>
      </c>
      <c r="H42" s="19">
        <v>23807.824624000001</v>
      </c>
      <c r="I42" s="19">
        <v>24079.239391999999</v>
      </c>
    </row>
    <row r="43" spans="1:12" ht="21.5" customHeight="1">
      <c r="A43" s="26" t="s">
        <v>239</v>
      </c>
      <c r="B43" s="28"/>
      <c r="C43" s="27"/>
      <c r="D43" s="88"/>
      <c r="E43" s="27"/>
      <c r="F43" s="27"/>
      <c r="G43" s="27"/>
      <c r="H43" s="27"/>
      <c r="I43" s="27"/>
    </row>
    <row r="44" spans="1:12" s="3" customFormat="1" ht="15" customHeight="1">
      <c r="A44" s="12" t="s">
        <v>217</v>
      </c>
      <c r="B44" s="54"/>
      <c r="C44" s="20"/>
      <c r="D44" s="32">
        <v>701.14040499999999</v>
      </c>
      <c r="E44" s="19">
        <v>669.35725300000001</v>
      </c>
      <c r="F44" s="19">
        <v>669.35725300000001</v>
      </c>
      <c r="G44" s="19">
        <v>637.42250000000001</v>
      </c>
      <c r="H44" s="19">
        <v>671.57180300000005</v>
      </c>
      <c r="I44" s="19">
        <v>742.96917900000005</v>
      </c>
    </row>
    <row r="45" spans="1:12" s="3" customFormat="1" ht="15" customHeight="1">
      <c r="A45" s="281" t="s">
        <v>218</v>
      </c>
      <c r="B45" s="54"/>
      <c r="C45" s="20"/>
      <c r="D45" s="32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</row>
    <row r="46" spans="1:12" s="3" customFormat="1" ht="15" customHeight="1">
      <c r="A46" s="281" t="s">
        <v>219</v>
      </c>
      <c r="B46" s="50"/>
      <c r="C46" s="20"/>
      <c r="D46" s="32">
        <v>701.14040499999999</v>
      </c>
      <c r="E46" s="19">
        <v>669.35725300000001</v>
      </c>
      <c r="F46" s="19">
        <v>669.35725300000001</v>
      </c>
      <c r="G46" s="19">
        <v>637.42250000000001</v>
      </c>
      <c r="H46" s="19">
        <v>671.57180300000005</v>
      </c>
      <c r="I46" s="19">
        <v>742.96917900000005</v>
      </c>
    </row>
    <row r="47" spans="1:12" ht="15" customHeight="1">
      <c r="A47" s="29" t="s">
        <v>220</v>
      </c>
      <c r="B47" s="6"/>
      <c r="C47" s="25"/>
      <c r="D47" s="48">
        <v>291.75100700000002</v>
      </c>
      <c r="E47" s="19">
        <v>281.37464699999998</v>
      </c>
      <c r="F47" s="19">
        <v>281.37464699999998</v>
      </c>
      <c r="G47" s="19">
        <v>270.28003799999999</v>
      </c>
      <c r="H47" s="19">
        <v>273.014567</v>
      </c>
      <c r="I47" s="19">
        <v>274.76445000000001</v>
      </c>
      <c r="K47" s="1"/>
    </row>
    <row r="48" spans="1:12" ht="21.5" customHeight="1">
      <c r="A48" s="26" t="s">
        <v>51</v>
      </c>
      <c r="B48" s="28"/>
      <c r="C48" s="27"/>
      <c r="D48" s="88"/>
      <c r="E48" s="27"/>
      <c r="F48" s="27"/>
      <c r="G48" s="27"/>
      <c r="H48" s="27"/>
      <c r="I48" s="27"/>
    </row>
    <row r="49" spans="1:11" s="3" customFormat="1" ht="15" customHeight="1">
      <c r="A49" s="12" t="s">
        <v>221</v>
      </c>
      <c r="B49" s="49"/>
      <c r="C49" s="53"/>
      <c r="D49" s="280">
        <v>22561.866419000002</v>
      </c>
      <c r="E49" s="36">
        <v>21501.294772000001</v>
      </c>
      <c r="F49" s="36">
        <v>21501.294772000001</v>
      </c>
      <c r="G49" s="36">
        <v>20891.843018</v>
      </c>
      <c r="H49" s="36">
        <v>17320.626210999999</v>
      </c>
      <c r="I49" s="36">
        <v>17141.098806999998</v>
      </c>
      <c r="J49" s="19"/>
      <c r="K49" s="55"/>
    </row>
    <row r="50" spans="1:11" s="3" customFormat="1" ht="15" customHeight="1">
      <c r="A50" s="12" t="s">
        <v>222</v>
      </c>
      <c r="B50" s="54"/>
      <c r="C50" s="20"/>
      <c r="D50" s="280">
        <v>154.934472</v>
      </c>
      <c r="E50" s="36">
        <v>149.50917999999999</v>
      </c>
      <c r="F50" s="36">
        <v>149.50917999999999</v>
      </c>
      <c r="G50" s="36">
        <v>140.91518199999999</v>
      </c>
      <c r="H50" s="36">
        <v>147.39122499999999</v>
      </c>
      <c r="I50" s="36">
        <v>153.86879200000001</v>
      </c>
    </row>
    <row r="51" spans="1:11" s="3" customFormat="1" ht="15" customHeight="1">
      <c r="A51" s="12" t="s">
        <v>223</v>
      </c>
      <c r="B51" s="54"/>
      <c r="C51" s="20"/>
      <c r="D51" s="280">
        <v>2713.4501239146002</v>
      </c>
      <c r="E51" s="36">
        <v>2587.7560071448002</v>
      </c>
      <c r="F51" s="36">
        <v>2587.7560071448002</v>
      </c>
      <c r="G51" s="36">
        <v>2510.0501802412</v>
      </c>
      <c r="H51" s="36">
        <v>2111.5502373273998</v>
      </c>
      <c r="I51" s="36">
        <v>2006.8215730367001</v>
      </c>
    </row>
    <row r="52" spans="1:11" s="3" customFormat="1" ht="15" customHeight="1">
      <c r="A52" s="12" t="s">
        <v>11</v>
      </c>
      <c r="B52" s="54"/>
      <c r="C52" s="20"/>
      <c r="D52" s="279">
        <v>0.16230700000000001</v>
      </c>
      <c r="E52" s="85">
        <v>0.18103</v>
      </c>
      <c r="F52" s="85">
        <v>0.27178099999999999</v>
      </c>
      <c r="G52" s="85">
        <v>0.25217899999999999</v>
      </c>
      <c r="H52" s="85">
        <v>7.9705999999999999E-2</v>
      </c>
      <c r="I52" s="85">
        <v>0.1305</v>
      </c>
    </row>
    <row r="53" spans="1:11" s="3" customFormat="1" ht="15" customHeight="1">
      <c r="A53" s="302" t="s">
        <v>246</v>
      </c>
      <c r="B53" s="54"/>
      <c r="C53" s="20"/>
      <c r="D53" s="279">
        <v>0.36778</v>
      </c>
      <c r="E53" s="85">
        <v>0.40605200000000002</v>
      </c>
      <c r="F53" s="85">
        <v>0.41223900000000002</v>
      </c>
      <c r="G53" s="85">
        <v>0.38956099999999999</v>
      </c>
      <c r="H53" s="85">
        <v>0.41987400000000002</v>
      </c>
      <c r="I53" s="85">
        <v>0.40452900000000003</v>
      </c>
    </row>
    <row r="54" spans="1:11" s="3" customFormat="1" ht="15" customHeight="1">
      <c r="A54" s="12" t="s">
        <v>12</v>
      </c>
      <c r="B54" s="50"/>
      <c r="C54" s="20"/>
      <c r="D54" s="279">
        <v>0.96904999999999997</v>
      </c>
      <c r="E54" s="85">
        <v>0.91373899999999997</v>
      </c>
      <c r="F54" s="85">
        <v>0.93941799999999998</v>
      </c>
      <c r="G54" s="85">
        <v>0.89750600000000003</v>
      </c>
      <c r="H54" s="85">
        <v>0.99668199999999996</v>
      </c>
      <c r="I54" s="85">
        <v>0.82213499999999995</v>
      </c>
    </row>
    <row r="55" spans="1:11" s="3" customFormat="1" ht="15" customHeight="1" thickBot="1">
      <c r="A55" s="18" t="s">
        <v>224</v>
      </c>
      <c r="B55" s="51"/>
      <c r="C55" s="52"/>
      <c r="D55" s="246">
        <v>3.3096E-2</v>
      </c>
      <c r="E55" s="86">
        <v>3.0009999999999998E-2</v>
      </c>
      <c r="F55" s="86">
        <v>3.1765000000000002E-2</v>
      </c>
      <c r="G55" s="86">
        <v>3.1085000000000002E-2</v>
      </c>
      <c r="H55" s="86">
        <v>2.8407999999999999E-2</v>
      </c>
      <c r="I55" s="86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3" ma:contentTypeDescription="Een nieuw document maken." ma:contentTypeScope="" ma:versionID="ecf898fa52b1140251e9ea0db7ac5403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5ff46e0c202ae0127aa9599c7fc51f2a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006FCD-19D8-4B7D-AEBB-77FDB5FB2B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1.1 Overview</vt:lpstr>
      <vt:lpstr>1.2 KBC Group</vt:lpstr>
      <vt:lpstr>1.3 Consensus</vt:lpstr>
      <vt:lpstr>1.4 Balance-sheet</vt:lpstr>
      <vt:lpstr>1.5 Solvency</vt:lpstr>
      <vt:lpstr>2.1 BU BELGIUM</vt:lpstr>
      <vt:lpstr>2.2 BU CZECH REPUBLIC</vt:lpstr>
      <vt:lpstr>2.3 BU INTERNATIONAL MARKETS</vt:lpstr>
      <vt:lpstr>2.3.1 HUNGARY</vt:lpstr>
      <vt:lpstr>2.3.2 SLOVAKIA</vt:lpstr>
      <vt:lpstr>2.3.3 BULGARIA</vt:lpstr>
      <vt:lpstr>2.4 GROUP CENTRE</vt:lpstr>
      <vt:lpstr>2.4.1 IRELAND</vt:lpstr>
      <vt:lpstr>3.1 Credit risk_loan portfolio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HUNGARY'!Print_Area</vt:lpstr>
      <vt:lpstr>'2.3.2 SLOVAKIA'!Print_Area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2023-05-12T08:58:02Z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</Properties>
</file>